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附件" sheetId="3" r:id="rId1"/>
  </sheets>
  <definedNames>
    <definedName name="_xlnm._FilterDatabase" localSheetId="0" hidden="1">附件!$A$3:$M$75</definedName>
  </definedNames>
  <calcPr calcId="144525"/>
</workbook>
</file>

<file path=xl/sharedStrings.xml><?xml version="1.0" encoding="utf-8"?>
<sst xmlns="http://schemas.openxmlformats.org/spreadsheetml/2006/main" count="134" uniqueCount="93">
  <si>
    <t>附件</t>
  </si>
  <si>
    <t>深圳市2017-2020年度新能源汽车充电设施建设补贴情况公示表</t>
  </si>
  <si>
    <t>所属区域</t>
  </si>
  <si>
    <t>序号</t>
  </si>
  <si>
    <t>企业名称</t>
  </si>
  <si>
    <r>
      <rPr>
        <b/>
        <sz val="12"/>
        <color theme="1"/>
        <rFont val="宋体"/>
        <charset val="134"/>
      </rPr>
      <t>建成投用</t>
    </r>
    <r>
      <rPr>
        <b/>
        <sz val="12"/>
        <color theme="1"/>
        <rFont val="宋体"/>
        <charset val="134"/>
      </rPr>
      <t xml:space="preserve">
</t>
    </r>
    <r>
      <rPr>
        <b/>
        <sz val="12"/>
        <color theme="1"/>
        <rFont val="宋体"/>
        <charset val="134"/>
      </rPr>
      <t>年度</t>
    </r>
  </si>
  <si>
    <r>
      <rPr>
        <b/>
        <sz val="12"/>
        <color theme="1"/>
        <rFont val="宋体"/>
        <charset val="134"/>
      </rPr>
      <t>企业申报</t>
    </r>
    <r>
      <rPr>
        <b/>
        <sz val="12"/>
        <color theme="1"/>
        <rFont val="宋体"/>
        <charset val="134"/>
      </rPr>
      <t xml:space="preserve">
</t>
    </r>
    <r>
      <rPr>
        <b/>
        <sz val="12"/>
        <color theme="1"/>
        <rFont val="宋体"/>
        <charset val="134"/>
      </rPr>
      <t>充电站数量</t>
    </r>
    <r>
      <rPr>
        <b/>
        <sz val="12"/>
        <color theme="1"/>
        <rFont val="宋体"/>
        <charset val="134"/>
      </rPr>
      <t xml:space="preserve">
</t>
    </r>
    <r>
      <rPr>
        <b/>
        <sz val="12"/>
        <color theme="1"/>
        <rFont val="宋体"/>
        <charset val="134"/>
      </rPr>
      <t>（个）</t>
    </r>
  </si>
  <si>
    <r>
      <rPr>
        <b/>
        <sz val="12"/>
        <color theme="1"/>
        <rFont val="宋体"/>
        <charset val="134"/>
      </rPr>
      <t>企业申报</t>
    </r>
    <r>
      <rPr>
        <b/>
        <sz val="12"/>
        <color theme="1"/>
        <rFont val="宋体"/>
        <charset val="134"/>
      </rPr>
      <t xml:space="preserve">
</t>
    </r>
    <r>
      <rPr>
        <b/>
        <sz val="12"/>
        <color theme="1"/>
        <rFont val="宋体"/>
        <charset val="134"/>
      </rPr>
      <t>充电桩总数</t>
    </r>
    <r>
      <rPr>
        <b/>
        <sz val="12"/>
        <color theme="1"/>
        <rFont val="宋体"/>
        <charset val="134"/>
      </rPr>
      <t xml:space="preserve">
</t>
    </r>
    <r>
      <rPr>
        <b/>
        <sz val="12"/>
        <color theme="1"/>
        <rFont val="宋体"/>
        <charset val="134"/>
      </rPr>
      <t>（个）</t>
    </r>
  </si>
  <si>
    <t>企业申报
建设功率
（kW）</t>
  </si>
  <si>
    <r>
      <rPr>
        <b/>
        <sz val="12"/>
        <color theme="1"/>
        <rFont val="宋体"/>
        <charset val="134"/>
      </rPr>
      <t>企业申请</t>
    </r>
    <r>
      <rPr>
        <b/>
        <sz val="12"/>
        <color theme="1"/>
        <rFont val="宋体"/>
        <charset val="134"/>
      </rPr>
      <t xml:space="preserve">
</t>
    </r>
    <r>
      <rPr>
        <b/>
        <sz val="12"/>
        <color theme="1"/>
        <rFont val="宋体"/>
        <charset val="134"/>
      </rPr>
      <t>补贴金额</t>
    </r>
    <r>
      <rPr>
        <b/>
        <sz val="12"/>
        <color theme="1"/>
        <rFont val="宋体"/>
        <charset val="134"/>
      </rPr>
      <t xml:space="preserve">
</t>
    </r>
    <r>
      <rPr>
        <b/>
        <sz val="12"/>
        <color theme="1"/>
        <rFont val="宋体"/>
        <charset val="134"/>
      </rPr>
      <t>（万元）</t>
    </r>
  </si>
  <si>
    <t>核定充电站数量
（个）</t>
  </si>
  <si>
    <r>
      <rPr>
        <b/>
        <sz val="12"/>
        <color theme="1"/>
        <rFont val="宋体"/>
        <charset val="134"/>
      </rPr>
      <t>核定充电桩数量</t>
    </r>
    <r>
      <rPr>
        <b/>
        <sz val="12"/>
        <color theme="1"/>
        <rFont val="宋体"/>
        <charset val="134"/>
      </rPr>
      <t xml:space="preserve">
</t>
    </r>
    <r>
      <rPr>
        <b/>
        <sz val="12"/>
        <color theme="1"/>
        <rFont val="宋体"/>
        <charset val="134"/>
      </rPr>
      <t>（个）</t>
    </r>
  </si>
  <si>
    <t>核定建设功率
（kW）</t>
  </si>
  <si>
    <t>核减补贴金额
（万元）</t>
  </si>
  <si>
    <t>核定补贴金额
(万元)</t>
  </si>
  <si>
    <t>合计</t>
  </si>
  <si>
    <t>/</t>
  </si>
  <si>
    <t>福田区</t>
  </si>
  <si>
    <t>小计</t>
  </si>
  <si>
    <t>普天新能源（深圳）有限公司</t>
  </si>
  <si>
    <t>2017-2020</t>
  </si>
  <si>
    <t>云杉智慧新能源技术有限公司</t>
  </si>
  <si>
    <t>深圳市亚东新能源科技有限公司</t>
  </si>
  <si>
    <t>深圳市公路客货运输服务中心有限公司</t>
  </si>
  <si>
    <t>深圳巴士新能源有限公司</t>
  </si>
  <si>
    <t>2019-2020</t>
  </si>
  <si>
    <t>深圳市富迪新能源科技有限公司</t>
  </si>
  <si>
    <t>罗湖区</t>
  </si>
  <si>
    <t>深圳市深巴车电新能源有限公司</t>
  </si>
  <si>
    <t>深圳市顺佳成售电有限公司</t>
  </si>
  <si>
    <t>深圳市小象快充科技有限公司</t>
  </si>
  <si>
    <t>深圳市德顺新能源科技有限公司</t>
  </si>
  <si>
    <t>深圳供电局有限公司</t>
  </si>
  <si>
    <t>盐田区</t>
  </si>
  <si>
    <t>深圳市城巴新能源汽车网络服务有限公司</t>
  </si>
  <si>
    <t>南山区</t>
  </si>
  <si>
    <t>南方电网电动汽车服务有限公司</t>
  </si>
  <si>
    <t>深圳百跑科技有限公司</t>
  </si>
  <si>
    <t>深圳市永联科技股份有限公司</t>
  </si>
  <si>
    <t>深圳天成新能源服务有限公司</t>
  </si>
  <si>
    <t>天达（深圳）新能源科技有限公司</t>
  </si>
  <si>
    <t>深圳市隆邦能源科技有限公司</t>
  </si>
  <si>
    <t>深圳市锦联新能源运营管理有限公司</t>
  </si>
  <si>
    <t>深圳前海奥特迅新能源服务有限公司</t>
  </si>
  <si>
    <t>量势新能源科技（深圳）有限公司</t>
  </si>
  <si>
    <t>宝安区</t>
  </si>
  <si>
    <t>深圳市振鹏鸿发新能源科技发展有限公司</t>
  </si>
  <si>
    <t>深圳智电新能源科技有限公司</t>
  </si>
  <si>
    <t>深圳市鹏达新能源科技发展有限公司</t>
  </si>
  <si>
    <t>深圳市宝路华运输（集团）有限公司</t>
  </si>
  <si>
    <t>深圳市西部公共汽车有限公司</t>
  </si>
  <si>
    <t>龙岗区</t>
  </si>
  <si>
    <t>深圳市东部公共交通有限公司</t>
  </si>
  <si>
    <t>深圳车库电桩科技有限公司</t>
  </si>
  <si>
    <t>深圳市彼易新能源科技有限公司</t>
  </si>
  <si>
    <t>深圳市高达新能源有限公司</t>
  </si>
  <si>
    <t>深圳市恒辉腾新能源有限公司</t>
  </si>
  <si>
    <t>深圳市汇泽新能源有限公司</t>
  </si>
  <si>
    <t>深圳市米粒交通发展有限公司</t>
  </si>
  <si>
    <t>2018-2020</t>
  </si>
  <si>
    <t>深圳市添力新能源科技有限公司</t>
  </si>
  <si>
    <t>深圳市银通新能源运输实业有限公司</t>
  </si>
  <si>
    <t>深圳市俞兴新能源科技有限公司</t>
  </si>
  <si>
    <t>深圳市粤达新能源科技有限公司</t>
  </si>
  <si>
    <t>深圳市粤电新能源技术有限公司</t>
  </si>
  <si>
    <t>深圳星威新能源科技有限公司</t>
  </si>
  <si>
    <t>深圳钰湖电力有限公司</t>
  </si>
  <si>
    <t>深圳粤能能源技术有限公司</t>
  </si>
  <si>
    <t>龙华区</t>
  </si>
  <si>
    <t>深圳市安芯充电新能源科技有限公司</t>
  </si>
  <si>
    <t>深圳市金麟新能源科技有限公司</t>
  </si>
  <si>
    <t>深圳市快充充新能源科技有限公司</t>
  </si>
  <si>
    <t>深圳市小特新能源有限公司</t>
  </si>
  <si>
    <t>深电能科技集团有限公司</t>
  </si>
  <si>
    <t>深圳特来电新能源有限公司</t>
  </si>
  <si>
    <t>深圳万帮充电新能源有限公司</t>
  </si>
  <si>
    <t>深圳市伟基新能源发展有限公司</t>
  </si>
  <si>
    <t>深圳市珠峰国际新能源有限公司</t>
  </si>
  <si>
    <t>深圳市卓喜新能源科技有限公司</t>
  </si>
  <si>
    <t>坪山区</t>
  </si>
  <si>
    <t>深圳市金威源科技股份有限公司</t>
  </si>
  <si>
    <t>深圳比亚迪电动汽车投资有限公司</t>
  </si>
  <si>
    <t>深圳市堡顺能源有限公司</t>
  </si>
  <si>
    <t>深圳市湘升电力电器实业有限公司</t>
  </si>
  <si>
    <t>深圳市车电网络有限公司</t>
  </si>
  <si>
    <t>光明区</t>
  </si>
  <si>
    <t>深圳市恒誉光明运输集团有限公司</t>
  </si>
  <si>
    <t>深圳市一点新能源科技有限公司</t>
  </si>
  <si>
    <t>深圳市鹏电跃能能源技术有限公司</t>
  </si>
  <si>
    <r>
      <rPr>
        <sz val="12"/>
        <color theme="1"/>
        <rFont val="宋体"/>
        <charset val="134"/>
      </rPr>
      <t>2017</t>
    </r>
    <r>
      <rPr>
        <sz val="12"/>
        <color theme="1"/>
        <rFont val="宋体"/>
        <charset val="134"/>
      </rPr>
      <t>、</t>
    </r>
    <r>
      <rPr>
        <sz val="12"/>
        <color theme="1"/>
        <rFont val="宋体"/>
        <charset val="134"/>
      </rPr>
      <t>2020</t>
    </r>
  </si>
  <si>
    <t>充充有电（深圳）新能源产业有限公司</t>
  </si>
  <si>
    <t>大鹏新区</t>
  </si>
  <si>
    <t>深圳市鹏城昌运新能源科技有限公司</t>
  </si>
</sst>
</file>

<file path=xl/styles.xml><?xml version="1.0" encoding="utf-8"?>
<styleSheet xmlns="http://schemas.openxmlformats.org/spreadsheetml/2006/main">
  <numFmts count="5">
    <numFmt numFmtId="176" formatCode="0.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22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6" fillId="18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2" fillId="25" borderId="11" applyNumberFormat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23" fillId="27" borderId="12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0" fillId="19" borderId="10" applyNumberFormat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4" fillId="19" borderId="12" applyNumberForma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8" borderId="7" applyNumberFormat="false" applyFont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left" vertical="center"/>
    </xf>
    <xf numFmtId="0" fontId="4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/>
    </xf>
    <xf numFmtId="0" fontId="5" fillId="0" borderId="1" xfId="0" applyFont="true" applyFill="true" applyBorder="true">
      <alignment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/>
    </xf>
    <xf numFmtId="0" fontId="1" fillId="0" borderId="4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1" fillId="0" borderId="1" xfId="0" applyNumberFormat="true" applyFont="true" applyBorder="true" applyAlignment="true">
      <alignment horizontal="center" vertical="center"/>
    </xf>
    <xf numFmtId="176" fontId="1" fillId="0" borderId="1" xfId="0" applyNumberFormat="true" applyFont="true" applyBorder="true" applyAlignment="true">
      <alignment horizontal="center" vertical="center"/>
    </xf>
    <xf numFmtId="0" fontId="1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5"/>
  <sheetViews>
    <sheetView tabSelected="1" zoomScale="90" zoomScaleNormal="90" topLeftCell="A47" workbookViewId="0">
      <selection activeCell="I59" sqref="I59"/>
    </sheetView>
  </sheetViews>
  <sheetFormatPr defaultColWidth="9" defaultRowHeight="13.5"/>
  <cols>
    <col min="1" max="1" width="9.625" style="3" customWidth="true"/>
    <col min="2" max="2" width="5.125" style="3" customWidth="true"/>
    <col min="3" max="3" width="37.625" style="4" customWidth="true"/>
    <col min="4" max="4" width="14.5833333333333" style="5" customWidth="true"/>
    <col min="5" max="8" width="17.9666666666667" style="6" customWidth="true"/>
    <col min="9" max="13" width="17.9666666666667" style="5" customWidth="true"/>
    <col min="14" max="16384" width="9" style="3"/>
  </cols>
  <sheetData>
    <row r="1" ht="30.95" customHeight="true" spans="1:3">
      <c r="A1" s="7" t="s">
        <v>0</v>
      </c>
      <c r="B1" s="7"/>
      <c r="C1" s="7"/>
    </row>
    <row r="2" ht="48" customHeight="true" spans="1:13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="1" customFormat="true" ht="49.5" customHeight="true" spans="1:13">
      <c r="A3" s="10" t="s">
        <v>2</v>
      </c>
      <c r="B3" s="11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</row>
    <row r="4" s="1" customFormat="true" ht="49" customHeight="true" spans="1:13">
      <c r="A4" s="11" t="s">
        <v>15</v>
      </c>
      <c r="B4" s="11"/>
      <c r="C4" s="11"/>
      <c r="D4" s="13" t="s">
        <v>16</v>
      </c>
      <c r="E4" s="13">
        <f>E5+E12+E18+E20+E30+E36+E52+E63+E69+E74</f>
        <v>287</v>
      </c>
      <c r="F4" s="13">
        <f t="shared" ref="F4:M4" si="0">F5+F12+F18+F20+F30+F36+F52+F63+F69+F74</f>
        <v>6795</v>
      </c>
      <c r="G4" s="13">
        <f t="shared" si="0"/>
        <v>844374</v>
      </c>
      <c r="H4" s="13">
        <f t="shared" si="0"/>
        <v>34258.1</v>
      </c>
      <c r="I4" s="13">
        <f t="shared" si="0"/>
        <v>277</v>
      </c>
      <c r="J4" s="13">
        <f t="shared" si="0"/>
        <v>6661</v>
      </c>
      <c r="K4" s="13">
        <f t="shared" si="0"/>
        <v>819245</v>
      </c>
      <c r="L4" s="13">
        <f t="shared" si="0"/>
        <v>1108.63</v>
      </c>
      <c r="M4" s="13">
        <f t="shared" si="0"/>
        <v>33149.47</v>
      </c>
    </row>
    <row r="5" s="1" customFormat="true" ht="49" customHeight="true" spans="1:13">
      <c r="A5" s="14" t="s">
        <v>17</v>
      </c>
      <c r="B5" s="15"/>
      <c r="C5" s="11" t="s">
        <v>18</v>
      </c>
      <c r="D5" s="13" t="s">
        <v>16</v>
      </c>
      <c r="E5" s="13">
        <f>SUM(E6:E11)</f>
        <v>31</v>
      </c>
      <c r="F5" s="13">
        <f t="shared" ref="F5:M5" si="1">SUM(F6:F11)</f>
        <v>735</v>
      </c>
      <c r="G5" s="13">
        <f t="shared" si="1"/>
        <v>90816</v>
      </c>
      <c r="H5" s="13">
        <f t="shared" si="1"/>
        <v>3705.12</v>
      </c>
      <c r="I5" s="13">
        <f t="shared" si="1"/>
        <v>27</v>
      </c>
      <c r="J5" s="13">
        <f t="shared" si="1"/>
        <v>705</v>
      </c>
      <c r="K5" s="13">
        <f t="shared" si="1"/>
        <v>85442</v>
      </c>
      <c r="L5" s="13">
        <f t="shared" si="1"/>
        <v>308.48</v>
      </c>
      <c r="M5" s="13">
        <f t="shared" si="1"/>
        <v>3396.64</v>
      </c>
    </row>
    <row r="6" s="2" customFormat="true" ht="49" customHeight="true" spans="1:13">
      <c r="A6" s="14"/>
      <c r="B6" s="16">
        <v>1</v>
      </c>
      <c r="C6" s="14" t="s">
        <v>19</v>
      </c>
      <c r="D6" s="17" t="s">
        <v>20</v>
      </c>
      <c r="E6" s="14">
        <v>8</v>
      </c>
      <c r="F6" s="14">
        <v>73</v>
      </c>
      <c r="G6" s="14">
        <v>10950</v>
      </c>
      <c r="H6" s="14">
        <v>567</v>
      </c>
      <c r="I6" s="14">
        <v>4</v>
      </c>
      <c r="J6" s="14">
        <v>43</v>
      </c>
      <c r="K6" s="14">
        <v>6250</v>
      </c>
      <c r="L6" s="14">
        <v>276</v>
      </c>
      <c r="M6" s="14">
        <v>291</v>
      </c>
    </row>
    <row r="7" s="2" customFormat="true" ht="49" customHeight="true" spans="1:13">
      <c r="A7" s="14"/>
      <c r="B7" s="16">
        <v>2</v>
      </c>
      <c r="C7" s="14" t="s">
        <v>21</v>
      </c>
      <c r="D7" s="17">
        <v>2020</v>
      </c>
      <c r="E7" s="14">
        <v>1</v>
      </c>
      <c r="F7" s="14">
        <v>71</v>
      </c>
      <c r="G7" s="14">
        <v>6160</v>
      </c>
      <c r="H7" s="14">
        <v>140.8</v>
      </c>
      <c r="I7" s="14">
        <v>1</v>
      </c>
      <c r="J7" s="16">
        <v>71</v>
      </c>
      <c r="K7" s="16">
        <v>6160</v>
      </c>
      <c r="L7" s="23">
        <v>0</v>
      </c>
      <c r="M7" s="16">
        <v>140.8</v>
      </c>
    </row>
    <row r="8" s="2" customFormat="true" ht="49" customHeight="true" spans="1:13">
      <c r="A8" s="14"/>
      <c r="B8" s="16">
        <v>3</v>
      </c>
      <c r="C8" s="14" t="s">
        <v>22</v>
      </c>
      <c r="D8" s="17">
        <v>2020</v>
      </c>
      <c r="E8" s="14">
        <v>3</v>
      </c>
      <c r="F8" s="14">
        <v>109</v>
      </c>
      <c r="G8" s="14">
        <v>10084</v>
      </c>
      <c r="H8" s="14">
        <v>384.88</v>
      </c>
      <c r="I8" s="14">
        <v>3</v>
      </c>
      <c r="J8" s="16">
        <v>109</v>
      </c>
      <c r="K8" s="16">
        <v>9900</v>
      </c>
      <c r="L8" s="23">
        <v>6.88</v>
      </c>
      <c r="M8" s="16">
        <v>378</v>
      </c>
    </row>
    <row r="9" s="2" customFormat="true" ht="49" customHeight="true" spans="1:13">
      <c r="A9" s="14"/>
      <c r="B9" s="16">
        <v>4</v>
      </c>
      <c r="C9" s="14" t="s">
        <v>23</v>
      </c>
      <c r="D9" s="17" t="s">
        <v>20</v>
      </c>
      <c r="E9" s="14">
        <v>7</v>
      </c>
      <c r="F9" s="14">
        <v>49</v>
      </c>
      <c r="G9" s="14">
        <v>8110</v>
      </c>
      <c r="H9" s="14">
        <v>392.8</v>
      </c>
      <c r="I9" s="14">
        <v>7</v>
      </c>
      <c r="J9" s="16">
        <v>49</v>
      </c>
      <c r="K9" s="16">
        <v>7760</v>
      </c>
      <c r="L9" s="23">
        <v>20</v>
      </c>
      <c r="M9" s="16">
        <v>372.8</v>
      </c>
    </row>
    <row r="10" s="2" customFormat="true" ht="49" customHeight="true" spans="1:13">
      <c r="A10" s="14"/>
      <c r="B10" s="16">
        <v>5</v>
      </c>
      <c r="C10" s="14" t="s">
        <v>24</v>
      </c>
      <c r="D10" s="17" t="s">
        <v>25</v>
      </c>
      <c r="E10" s="14">
        <v>9</v>
      </c>
      <c r="F10" s="14">
        <v>329</v>
      </c>
      <c r="G10" s="14">
        <v>38430</v>
      </c>
      <c r="H10" s="14">
        <v>1537.2</v>
      </c>
      <c r="I10" s="14">
        <v>9</v>
      </c>
      <c r="J10" s="16">
        <v>329</v>
      </c>
      <c r="K10" s="16">
        <v>38290</v>
      </c>
      <c r="L10" s="24">
        <v>5.6</v>
      </c>
      <c r="M10" s="16">
        <v>1531.6</v>
      </c>
    </row>
    <row r="11" s="2" customFormat="true" ht="49" customHeight="true" spans="1:13">
      <c r="A11" s="14"/>
      <c r="B11" s="16">
        <v>6</v>
      </c>
      <c r="C11" s="14" t="s">
        <v>26</v>
      </c>
      <c r="D11" s="17" t="s">
        <v>25</v>
      </c>
      <c r="E11" s="14">
        <v>3</v>
      </c>
      <c r="F11" s="14">
        <v>104</v>
      </c>
      <c r="G11" s="14">
        <v>17082</v>
      </c>
      <c r="H11" s="14">
        <v>682.44</v>
      </c>
      <c r="I11" s="14">
        <v>3</v>
      </c>
      <c r="J11" s="16">
        <v>104</v>
      </c>
      <c r="K11" s="16">
        <v>17082</v>
      </c>
      <c r="L11" s="23">
        <v>0</v>
      </c>
      <c r="M11" s="16">
        <v>682.44</v>
      </c>
    </row>
    <row r="12" s="2" customFormat="true" ht="49" customHeight="true" spans="1:13">
      <c r="A12" s="14" t="s">
        <v>27</v>
      </c>
      <c r="B12" s="16"/>
      <c r="C12" s="18" t="s">
        <v>18</v>
      </c>
      <c r="D12" s="19" t="s">
        <v>16</v>
      </c>
      <c r="E12" s="11">
        <f>SUM(E13:E17)</f>
        <v>41</v>
      </c>
      <c r="F12" s="11">
        <f t="shared" ref="F12:M12" si="2">SUM(F13:F17)</f>
        <v>932</v>
      </c>
      <c r="G12" s="11">
        <f t="shared" si="2"/>
        <v>70521</v>
      </c>
      <c r="H12" s="11">
        <f t="shared" si="2"/>
        <v>2572.59</v>
      </c>
      <c r="I12" s="11">
        <f t="shared" si="2"/>
        <v>37</v>
      </c>
      <c r="J12" s="11">
        <f t="shared" si="2"/>
        <v>847</v>
      </c>
      <c r="K12" s="11">
        <f t="shared" si="2"/>
        <v>67016</v>
      </c>
      <c r="L12" s="11">
        <f t="shared" si="2"/>
        <v>109.25</v>
      </c>
      <c r="M12" s="11">
        <f t="shared" si="2"/>
        <v>2463.34</v>
      </c>
    </row>
    <row r="13" s="2" customFormat="true" ht="49" customHeight="true" spans="1:13">
      <c r="A13" s="14"/>
      <c r="B13" s="16">
        <v>7</v>
      </c>
      <c r="C13" s="14" t="s">
        <v>28</v>
      </c>
      <c r="D13" s="17" t="s">
        <v>25</v>
      </c>
      <c r="E13" s="14">
        <v>5</v>
      </c>
      <c r="F13" s="14">
        <v>118</v>
      </c>
      <c r="G13" s="14">
        <v>16180</v>
      </c>
      <c r="H13" s="14">
        <v>620</v>
      </c>
      <c r="I13" s="14">
        <v>4</v>
      </c>
      <c r="J13" s="16">
        <v>108</v>
      </c>
      <c r="K13" s="16">
        <v>14940</v>
      </c>
      <c r="L13" s="23">
        <v>49.6</v>
      </c>
      <c r="M13" s="16">
        <v>570.4</v>
      </c>
    </row>
    <row r="14" s="2" customFormat="true" ht="49" customHeight="true" spans="1:13">
      <c r="A14" s="14"/>
      <c r="B14" s="16">
        <v>8</v>
      </c>
      <c r="C14" s="14" t="s">
        <v>29</v>
      </c>
      <c r="D14" s="17">
        <v>2020</v>
      </c>
      <c r="E14" s="14">
        <v>2</v>
      </c>
      <c r="F14" s="14">
        <v>64</v>
      </c>
      <c r="G14" s="14">
        <v>7992</v>
      </c>
      <c r="H14" s="14">
        <v>314.64</v>
      </c>
      <c r="I14" s="14">
        <v>2</v>
      </c>
      <c r="J14" s="16">
        <v>64</v>
      </c>
      <c r="K14" s="16">
        <v>7992</v>
      </c>
      <c r="L14" s="23">
        <v>0</v>
      </c>
      <c r="M14" s="16">
        <v>314.64</v>
      </c>
    </row>
    <row r="15" s="2" customFormat="true" ht="49" customHeight="true" spans="1:13">
      <c r="A15" s="14"/>
      <c r="B15" s="16">
        <v>9</v>
      </c>
      <c r="C15" s="14" t="s">
        <v>30</v>
      </c>
      <c r="D15" s="17" t="s">
        <v>25</v>
      </c>
      <c r="E15" s="14">
        <v>6</v>
      </c>
      <c r="F15" s="14">
        <v>130</v>
      </c>
      <c r="G15" s="14">
        <v>19500</v>
      </c>
      <c r="H15" s="14">
        <v>780</v>
      </c>
      <c r="I15" s="14">
        <v>6</v>
      </c>
      <c r="J15" s="16">
        <v>130</v>
      </c>
      <c r="K15" s="16">
        <v>19500</v>
      </c>
      <c r="L15" s="23">
        <v>0</v>
      </c>
      <c r="M15" s="16">
        <v>780</v>
      </c>
    </row>
    <row r="16" s="2" customFormat="true" ht="49" customHeight="true" spans="1:13">
      <c r="A16" s="14"/>
      <c r="B16" s="16">
        <v>10</v>
      </c>
      <c r="C16" s="14" t="s">
        <v>31</v>
      </c>
      <c r="D16" s="17">
        <v>2020</v>
      </c>
      <c r="E16" s="14">
        <v>2</v>
      </c>
      <c r="F16" s="14">
        <v>74</v>
      </c>
      <c r="G16" s="14">
        <v>8880</v>
      </c>
      <c r="H16" s="14">
        <v>355.2</v>
      </c>
      <c r="I16" s="14">
        <v>2</v>
      </c>
      <c r="J16" s="16">
        <v>73</v>
      </c>
      <c r="K16" s="16">
        <v>8760</v>
      </c>
      <c r="L16" s="23">
        <v>4.8</v>
      </c>
      <c r="M16" s="16">
        <v>350.4</v>
      </c>
    </row>
    <row r="17" s="2" customFormat="true" ht="49" customHeight="true" spans="1:13">
      <c r="A17" s="14"/>
      <c r="B17" s="16">
        <v>11</v>
      </c>
      <c r="C17" s="14" t="s">
        <v>32</v>
      </c>
      <c r="D17" s="17" t="s">
        <v>20</v>
      </c>
      <c r="E17" s="14">
        <v>26</v>
      </c>
      <c r="F17" s="14">
        <v>546</v>
      </c>
      <c r="G17" s="14">
        <v>17969</v>
      </c>
      <c r="H17" s="14">
        <v>502.75</v>
      </c>
      <c r="I17" s="14">
        <v>23</v>
      </c>
      <c r="J17" s="16">
        <v>472</v>
      </c>
      <c r="K17" s="16">
        <v>15824</v>
      </c>
      <c r="L17" s="23">
        <v>54.85</v>
      </c>
      <c r="M17" s="16">
        <v>447.9</v>
      </c>
    </row>
    <row r="18" s="2" customFormat="true" ht="49" customHeight="true" spans="1:13">
      <c r="A18" s="20" t="s">
        <v>33</v>
      </c>
      <c r="B18" s="16"/>
      <c r="C18" s="18" t="s">
        <v>18</v>
      </c>
      <c r="D18" s="19" t="s">
        <v>16</v>
      </c>
      <c r="E18" s="19">
        <f t="shared" ref="E18:M18" si="3">SUM(E19)</f>
        <v>1</v>
      </c>
      <c r="F18" s="19">
        <f t="shared" si="3"/>
        <v>35</v>
      </c>
      <c r="G18" s="19">
        <f t="shared" si="3"/>
        <v>8400</v>
      </c>
      <c r="H18" s="19">
        <f t="shared" si="3"/>
        <v>336</v>
      </c>
      <c r="I18" s="19">
        <f t="shared" si="3"/>
        <v>1</v>
      </c>
      <c r="J18" s="19">
        <f t="shared" si="3"/>
        <v>35</v>
      </c>
      <c r="K18" s="19">
        <f t="shared" si="3"/>
        <v>8400</v>
      </c>
      <c r="L18" s="19">
        <f t="shared" si="3"/>
        <v>0</v>
      </c>
      <c r="M18" s="19">
        <f t="shared" si="3"/>
        <v>336</v>
      </c>
    </row>
    <row r="19" s="2" customFormat="true" ht="49" customHeight="true" spans="1:13">
      <c r="A19" s="21"/>
      <c r="B19" s="16">
        <v>12</v>
      </c>
      <c r="C19" s="14" t="s">
        <v>34</v>
      </c>
      <c r="D19" s="17">
        <v>2020</v>
      </c>
      <c r="E19" s="14">
        <v>1</v>
      </c>
      <c r="F19" s="14">
        <v>35</v>
      </c>
      <c r="G19" s="14">
        <v>8400</v>
      </c>
      <c r="H19" s="14">
        <v>336</v>
      </c>
      <c r="I19" s="14">
        <v>1</v>
      </c>
      <c r="J19" s="16">
        <v>35</v>
      </c>
      <c r="K19" s="16">
        <v>8400</v>
      </c>
      <c r="L19" s="23">
        <v>0</v>
      </c>
      <c r="M19" s="16">
        <v>336</v>
      </c>
    </row>
    <row r="20" s="2" customFormat="true" ht="49" customHeight="true" spans="1:13">
      <c r="A20" s="22" t="s">
        <v>35</v>
      </c>
      <c r="B20" s="16"/>
      <c r="C20" s="18" t="s">
        <v>18</v>
      </c>
      <c r="D20" s="19" t="s">
        <v>16</v>
      </c>
      <c r="E20" s="11">
        <f>SUM(E21:E29)</f>
        <v>35</v>
      </c>
      <c r="F20" s="11">
        <f t="shared" ref="F20:M20" si="4">SUM(F21:F29)</f>
        <v>943</v>
      </c>
      <c r="G20" s="11">
        <f t="shared" si="4"/>
        <v>118532</v>
      </c>
      <c r="H20" s="11">
        <f t="shared" si="4"/>
        <v>4726.64</v>
      </c>
      <c r="I20" s="11">
        <f t="shared" si="4"/>
        <v>35</v>
      </c>
      <c r="J20" s="11">
        <f t="shared" si="4"/>
        <v>940</v>
      </c>
      <c r="K20" s="11">
        <f t="shared" si="4"/>
        <v>117722</v>
      </c>
      <c r="L20" s="11">
        <f t="shared" si="4"/>
        <v>66</v>
      </c>
      <c r="M20" s="11">
        <f t="shared" si="4"/>
        <v>4660.64</v>
      </c>
    </row>
    <row r="21" s="2" customFormat="true" ht="49" customHeight="true" spans="1:13">
      <c r="A21" s="20"/>
      <c r="B21" s="16">
        <v>13</v>
      </c>
      <c r="C21" s="14" t="s">
        <v>36</v>
      </c>
      <c r="D21" s="17" t="s">
        <v>25</v>
      </c>
      <c r="E21" s="14">
        <v>10</v>
      </c>
      <c r="F21" s="14">
        <v>364</v>
      </c>
      <c r="G21" s="14">
        <v>41732</v>
      </c>
      <c r="H21" s="14">
        <v>1664.24</v>
      </c>
      <c r="I21" s="14">
        <v>10</v>
      </c>
      <c r="J21" s="16">
        <v>361</v>
      </c>
      <c r="K21" s="16">
        <v>41372</v>
      </c>
      <c r="L21" s="23">
        <v>14.4</v>
      </c>
      <c r="M21" s="16">
        <v>1649.84</v>
      </c>
    </row>
    <row r="22" s="2" customFormat="true" ht="49" customHeight="true" spans="1:13">
      <c r="A22" s="20"/>
      <c r="B22" s="16">
        <v>14</v>
      </c>
      <c r="C22" s="14" t="s">
        <v>37</v>
      </c>
      <c r="D22" s="17">
        <v>2020</v>
      </c>
      <c r="E22" s="14">
        <v>4</v>
      </c>
      <c r="F22" s="14">
        <v>65</v>
      </c>
      <c r="G22" s="14">
        <v>7560</v>
      </c>
      <c r="H22" s="14">
        <v>292.8</v>
      </c>
      <c r="I22" s="14">
        <v>4</v>
      </c>
      <c r="J22" s="16">
        <v>65</v>
      </c>
      <c r="K22" s="16">
        <v>7480</v>
      </c>
      <c r="L22" s="23">
        <v>3.2</v>
      </c>
      <c r="M22" s="16">
        <v>289.6</v>
      </c>
    </row>
    <row r="23" s="2" customFormat="true" ht="49" customHeight="true" spans="1:13">
      <c r="A23" s="20"/>
      <c r="B23" s="16">
        <v>15</v>
      </c>
      <c r="C23" s="14" t="s">
        <v>38</v>
      </c>
      <c r="D23" s="17">
        <v>2020</v>
      </c>
      <c r="E23" s="14">
        <v>1</v>
      </c>
      <c r="F23" s="14">
        <v>32</v>
      </c>
      <c r="G23" s="14">
        <v>7680</v>
      </c>
      <c r="H23" s="14">
        <v>307.2</v>
      </c>
      <c r="I23" s="14">
        <v>1</v>
      </c>
      <c r="J23" s="16">
        <v>32</v>
      </c>
      <c r="K23" s="16">
        <v>7680</v>
      </c>
      <c r="L23" s="23">
        <v>0</v>
      </c>
      <c r="M23" s="16">
        <v>307.2</v>
      </c>
    </row>
    <row r="24" s="2" customFormat="true" ht="49" customHeight="true" spans="1:13">
      <c r="A24" s="20"/>
      <c r="B24" s="16">
        <v>16</v>
      </c>
      <c r="C24" s="14" t="s">
        <v>39</v>
      </c>
      <c r="D24" s="17" t="s">
        <v>25</v>
      </c>
      <c r="E24" s="14">
        <v>2</v>
      </c>
      <c r="F24" s="14">
        <v>100</v>
      </c>
      <c r="G24" s="14">
        <v>12000</v>
      </c>
      <c r="H24" s="14">
        <v>480</v>
      </c>
      <c r="I24" s="14">
        <v>2</v>
      </c>
      <c r="J24" s="16">
        <v>100</v>
      </c>
      <c r="K24" s="16">
        <v>12000</v>
      </c>
      <c r="L24" s="23">
        <v>0</v>
      </c>
      <c r="M24" s="16">
        <v>480</v>
      </c>
    </row>
    <row r="25" s="2" customFormat="true" ht="49" customHeight="true" spans="1:13">
      <c r="A25" s="20"/>
      <c r="B25" s="16">
        <v>17</v>
      </c>
      <c r="C25" s="14" t="s">
        <v>40</v>
      </c>
      <c r="D25" s="17" t="s">
        <v>25</v>
      </c>
      <c r="E25" s="14">
        <v>2</v>
      </c>
      <c r="F25" s="14">
        <v>66</v>
      </c>
      <c r="G25" s="14">
        <v>9860</v>
      </c>
      <c r="H25" s="14">
        <v>394.4</v>
      </c>
      <c r="I25" s="14">
        <v>2</v>
      </c>
      <c r="J25" s="16">
        <v>66</v>
      </c>
      <c r="K25" s="16">
        <v>9640</v>
      </c>
      <c r="L25" s="23">
        <v>8.8</v>
      </c>
      <c r="M25" s="16">
        <v>385.6</v>
      </c>
    </row>
    <row r="26" s="2" customFormat="true" ht="49" customHeight="true" spans="1:13">
      <c r="A26" s="20"/>
      <c r="B26" s="16">
        <v>18</v>
      </c>
      <c r="C26" s="14" t="s">
        <v>41</v>
      </c>
      <c r="D26" s="17" t="s">
        <v>25</v>
      </c>
      <c r="E26" s="14">
        <v>6</v>
      </c>
      <c r="F26" s="14">
        <v>93</v>
      </c>
      <c r="G26" s="14">
        <v>11860</v>
      </c>
      <c r="H26" s="14">
        <v>474.4</v>
      </c>
      <c r="I26" s="14">
        <v>6</v>
      </c>
      <c r="J26" s="16">
        <v>93</v>
      </c>
      <c r="K26" s="16">
        <v>11790</v>
      </c>
      <c r="L26" s="23">
        <v>2.8</v>
      </c>
      <c r="M26" s="16">
        <v>471.6</v>
      </c>
    </row>
    <row r="27" s="2" customFormat="true" ht="49" customHeight="true" spans="1:13">
      <c r="A27" s="20"/>
      <c r="B27" s="16">
        <v>19</v>
      </c>
      <c r="C27" s="14" t="s">
        <v>42</v>
      </c>
      <c r="D27" s="17" t="s">
        <v>25</v>
      </c>
      <c r="E27" s="14">
        <v>3</v>
      </c>
      <c r="F27" s="14">
        <v>58</v>
      </c>
      <c r="G27" s="14">
        <v>8280</v>
      </c>
      <c r="H27" s="14">
        <v>331.2</v>
      </c>
      <c r="I27" s="14">
        <v>3</v>
      </c>
      <c r="J27" s="16">
        <v>58</v>
      </c>
      <c r="K27" s="16">
        <v>8200</v>
      </c>
      <c r="L27" s="23">
        <v>36.8</v>
      </c>
      <c r="M27" s="16">
        <v>294.4</v>
      </c>
    </row>
    <row r="28" s="2" customFormat="true" ht="49" customHeight="true" spans="1:13">
      <c r="A28" s="20"/>
      <c r="B28" s="16">
        <v>20</v>
      </c>
      <c r="C28" s="14" t="s">
        <v>43</v>
      </c>
      <c r="D28" s="17">
        <v>2020</v>
      </c>
      <c r="E28" s="14">
        <v>2</v>
      </c>
      <c r="F28" s="14">
        <v>48</v>
      </c>
      <c r="G28" s="14">
        <v>3280</v>
      </c>
      <c r="H28" s="14">
        <v>131.2</v>
      </c>
      <c r="I28" s="14">
        <v>2</v>
      </c>
      <c r="J28" s="16">
        <v>48</v>
      </c>
      <c r="K28" s="16">
        <v>3280</v>
      </c>
      <c r="L28" s="23">
        <v>0</v>
      </c>
      <c r="M28" s="16">
        <v>131.2</v>
      </c>
    </row>
    <row r="29" s="2" customFormat="true" ht="49" customHeight="true" spans="1:13">
      <c r="A29" s="21"/>
      <c r="B29" s="16">
        <v>21</v>
      </c>
      <c r="C29" s="14" t="s">
        <v>44</v>
      </c>
      <c r="D29" s="17">
        <v>2020</v>
      </c>
      <c r="E29" s="14">
        <v>5</v>
      </c>
      <c r="F29" s="14">
        <v>117</v>
      </c>
      <c r="G29" s="14">
        <v>16280</v>
      </c>
      <c r="H29" s="14">
        <v>651.2</v>
      </c>
      <c r="I29" s="14">
        <v>5</v>
      </c>
      <c r="J29" s="16">
        <v>117</v>
      </c>
      <c r="K29" s="16">
        <v>16280</v>
      </c>
      <c r="L29" s="23">
        <v>0</v>
      </c>
      <c r="M29" s="16">
        <v>651.2</v>
      </c>
    </row>
    <row r="30" s="2" customFormat="true" ht="49" customHeight="true" spans="1:13">
      <c r="A30" s="20" t="s">
        <v>45</v>
      </c>
      <c r="B30" s="16"/>
      <c r="C30" s="18" t="s">
        <v>18</v>
      </c>
      <c r="D30" s="19" t="s">
        <v>16</v>
      </c>
      <c r="E30" s="11">
        <f>SUM(E31:E35)</f>
        <v>43</v>
      </c>
      <c r="F30" s="11">
        <f t="shared" ref="F30:M30" si="5">SUM(F31:F35)</f>
        <v>870</v>
      </c>
      <c r="G30" s="11">
        <f t="shared" si="5"/>
        <v>104620</v>
      </c>
      <c r="H30" s="11">
        <f t="shared" si="5"/>
        <v>5216.2</v>
      </c>
      <c r="I30" s="11">
        <f t="shared" si="5"/>
        <v>42</v>
      </c>
      <c r="J30" s="11">
        <f t="shared" si="5"/>
        <v>863</v>
      </c>
      <c r="K30" s="11">
        <f t="shared" si="5"/>
        <v>103670</v>
      </c>
      <c r="L30" s="11">
        <f t="shared" si="5"/>
        <v>52.2</v>
      </c>
      <c r="M30" s="11">
        <f t="shared" si="5"/>
        <v>5164</v>
      </c>
    </row>
    <row r="31" s="2" customFormat="true" ht="49" customHeight="true" spans="1:13">
      <c r="A31" s="20"/>
      <c r="B31" s="16">
        <v>22</v>
      </c>
      <c r="C31" s="14" t="s">
        <v>46</v>
      </c>
      <c r="D31" s="17">
        <v>2020</v>
      </c>
      <c r="E31" s="14">
        <v>1</v>
      </c>
      <c r="F31" s="14">
        <v>35</v>
      </c>
      <c r="G31" s="14">
        <v>8400</v>
      </c>
      <c r="H31" s="14">
        <v>336</v>
      </c>
      <c r="I31" s="14">
        <v>1</v>
      </c>
      <c r="J31" s="16">
        <v>35</v>
      </c>
      <c r="K31" s="16">
        <v>8400</v>
      </c>
      <c r="L31" s="25">
        <v>0</v>
      </c>
      <c r="M31" s="16">
        <v>336</v>
      </c>
    </row>
    <row r="32" s="2" customFormat="true" ht="49" customHeight="true" spans="1:13">
      <c r="A32" s="20"/>
      <c r="B32" s="16">
        <v>23</v>
      </c>
      <c r="C32" s="14" t="s">
        <v>47</v>
      </c>
      <c r="D32" s="17">
        <v>2019</v>
      </c>
      <c r="E32" s="14">
        <v>1</v>
      </c>
      <c r="F32" s="14">
        <v>32</v>
      </c>
      <c r="G32" s="14">
        <v>4800</v>
      </c>
      <c r="H32" s="14">
        <v>192</v>
      </c>
      <c r="I32" s="14">
        <v>1</v>
      </c>
      <c r="J32" s="16">
        <v>32</v>
      </c>
      <c r="K32" s="16">
        <v>4800</v>
      </c>
      <c r="L32" s="25">
        <v>0</v>
      </c>
      <c r="M32" s="16">
        <v>192</v>
      </c>
    </row>
    <row r="33" s="2" customFormat="true" ht="49" customHeight="true" spans="1:13">
      <c r="A33" s="20"/>
      <c r="B33" s="16">
        <v>24</v>
      </c>
      <c r="C33" s="14" t="s">
        <v>48</v>
      </c>
      <c r="D33" s="17" t="s">
        <v>25</v>
      </c>
      <c r="E33" s="14">
        <v>4</v>
      </c>
      <c r="F33" s="14">
        <v>74</v>
      </c>
      <c r="G33" s="14">
        <v>9440</v>
      </c>
      <c r="H33" s="14">
        <v>377.6</v>
      </c>
      <c r="I33" s="14">
        <v>4</v>
      </c>
      <c r="J33" s="16">
        <v>73</v>
      </c>
      <c r="K33" s="16">
        <v>9280</v>
      </c>
      <c r="L33" s="25">
        <v>6.4</v>
      </c>
      <c r="M33" s="16">
        <v>371.2</v>
      </c>
    </row>
    <row r="34" s="2" customFormat="true" ht="49" customHeight="true" spans="1:13">
      <c r="A34" s="20"/>
      <c r="B34" s="16">
        <v>25</v>
      </c>
      <c r="C34" s="14" t="s">
        <v>49</v>
      </c>
      <c r="D34" s="17">
        <v>2020</v>
      </c>
      <c r="E34" s="14">
        <v>5</v>
      </c>
      <c r="F34" s="14">
        <v>288</v>
      </c>
      <c r="G34" s="14">
        <v>15780</v>
      </c>
      <c r="H34" s="14">
        <v>549.6</v>
      </c>
      <c r="I34" s="14">
        <v>5</v>
      </c>
      <c r="J34" s="16">
        <v>287</v>
      </c>
      <c r="K34" s="16">
        <v>15740</v>
      </c>
      <c r="L34" s="25">
        <v>0.8</v>
      </c>
      <c r="M34" s="16">
        <v>548.8</v>
      </c>
    </row>
    <row r="35" s="2" customFormat="true" ht="49" customHeight="true" spans="1:13">
      <c r="A35" s="21"/>
      <c r="B35" s="16">
        <v>26</v>
      </c>
      <c r="C35" s="14" t="s">
        <v>50</v>
      </c>
      <c r="D35" s="17" t="s">
        <v>20</v>
      </c>
      <c r="E35" s="14">
        <v>32</v>
      </c>
      <c r="F35" s="14">
        <v>441</v>
      </c>
      <c r="G35" s="14">
        <v>66200</v>
      </c>
      <c r="H35" s="14">
        <v>3761</v>
      </c>
      <c r="I35" s="14">
        <v>31</v>
      </c>
      <c r="J35" s="16">
        <v>436</v>
      </c>
      <c r="K35" s="16">
        <v>65450</v>
      </c>
      <c r="L35" s="25">
        <v>45</v>
      </c>
      <c r="M35" s="16">
        <v>3716</v>
      </c>
    </row>
    <row r="36" s="2" customFormat="true" ht="49" customHeight="true" spans="1:13">
      <c r="A36" s="14" t="s">
        <v>51</v>
      </c>
      <c r="B36" s="16"/>
      <c r="C36" s="18" t="s">
        <v>18</v>
      </c>
      <c r="D36" s="19" t="s">
        <v>16</v>
      </c>
      <c r="E36" s="11">
        <f>SUM(E37:E51)</f>
        <v>52</v>
      </c>
      <c r="F36" s="11">
        <f t="shared" ref="F36:M36" si="6">SUM(F37:F51)</f>
        <v>1297</v>
      </c>
      <c r="G36" s="11">
        <f t="shared" si="6"/>
        <v>176842</v>
      </c>
      <c r="H36" s="11">
        <f t="shared" si="6"/>
        <v>6676.24</v>
      </c>
      <c r="I36" s="11">
        <f t="shared" si="6"/>
        <v>51</v>
      </c>
      <c r="J36" s="11">
        <f t="shared" si="6"/>
        <v>1291</v>
      </c>
      <c r="K36" s="11">
        <f t="shared" si="6"/>
        <v>175842</v>
      </c>
      <c r="L36" s="11">
        <f t="shared" si="6"/>
        <v>35.1</v>
      </c>
      <c r="M36" s="11">
        <f t="shared" si="6"/>
        <v>6641.14</v>
      </c>
    </row>
    <row r="37" s="2" customFormat="true" ht="49" customHeight="true" spans="1:13">
      <c r="A37" s="14"/>
      <c r="B37" s="16">
        <v>27</v>
      </c>
      <c r="C37" s="14" t="s">
        <v>52</v>
      </c>
      <c r="D37" s="17" t="s">
        <v>20</v>
      </c>
      <c r="E37" s="14">
        <v>18</v>
      </c>
      <c r="F37" s="14">
        <v>361</v>
      </c>
      <c r="G37" s="14">
        <v>28880</v>
      </c>
      <c r="H37" s="14">
        <v>799.2</v>
      </c>
      <c r="I37" s="14">
        <v>17</v>
      </c>
      <c r="J37" s="16">
        <v>355</v>
      </c>
      <c r="K37" s="16">
        <v>28400</v>
      </c>
      <c r="L37" s="25">
        <v>14.4</v>
      </c>
      <c r="M37" s="16">
        <v>784.8</v>
      </c>
    </row>
    <row r="38" s="2" customFormat="true" ht="49" customHeight="true" spans="1:13">
      <c r="A38" s="14"/>
      <c r="B38" s="16">
        <v>28</v>
      </c>
      <c r="C38" s="14" t="s">
        <v>53</v>
      </c>
      <c r="D38" s="17" t="s">
        <v>25</v>
      </c>
      <c r="E38" s="14">
        <v>3</v>
      </c>
      <c r="F38" s="14">
        <v>51</v>
      </c>
      <c r="G38" s="14">
        <v>11320</v>
      </c>
      <c r="H38" s="14">
        <v>452.8</v>
      </c>
      <c r="I38" s="14">
        <v>3</v>
      </c>
      <c r="J38" s="16">
        <v>51</v>
      </c>
      <c r="K38" s="16">
        <v>11300</v>
      </c>
      <c r="L38" s="25">
        <v>0.8</v>
      </c>
      <c r="M38" s="16">
        <v>452</v>
      </c>
    </row>
    <row r="39" s="2" customFormat="true" ht="49" customHeight="true" spans="1:13">
      <c r="A39" s="14"/>
      <c r="B39" s="16">
        <v>29</v>
      </c>
      <c r="C39" s="14" t="s">
        <v>54</v>
      </c>
      <c r="D39" s="17">
        <v>2020</v>
      </c>
      <c r="E39" s="14">
        <v>3</v>
      </c>
      <c r="F39" s="14">
        <v>50</v>
      </c>
      <c r="G39" s="14">
        <v>8700</v>
      </c>
      <c r="H39" s="14">
        <v>348</v>
      </c>
      <c r="I39" s="14">
        <v>3</v>
      </c>
      <c r="J39" s="16">
        <v>50</v>
      </c>
      <c r="K39" s="16">
        <v>8650</v>
      </c>
      <c r="L39" s="25">
        <v>2</v>
      </c>
      <c r="M39" s="16">
        <v>346</v>
      </c>
    </row>
    <row r="40" s="2" customFormat="true" ht="49" customHeight="true" spans="1:13">
      <c r="A40" s="14"/>
      <c r="B40" s="16">
        <v>30</v>
      </c>
      <c r="C40" s="14" t="s">
        <v>55</v>
      </c>
      <c r="D40" s="17" t="s">
        <v>25</v>
      </c>
      <c r="E40" s="14">
        <v>3</v>
      </c>
      <c r="F40" s="14">
        <v>89</v>
      </c>
      <c r="G40" s="14">
        <v>10320</v>
      </c>
      <c r="H40" s="14">
        <v>401.6</v>
      </c>
      <c r="I40" s="14">
        <v>3</v>
      </c>
      <c r="J40" s="16">
        <v>89</v>
      </c>
      <c r="K40" s="16">
        <v>10320</v>
      </c>
      <c r="L40" s="25">
        <v>0</v>
      </c>
      <c r="M40" s="16">
        <v>401.6</v>
      </c>
    </row>
    <row r="41" s="2" customFormat="true" ht="49" customHeight="true" spans="1:13">
      <c r="A41" s="14"/>
      <c r="B41" s="16">
        <v>31</v>
      </c>
      <c r="C41" s="14" t="s">
        <v>56</v>
      </c>
      <c r="D41" s="17">
        <v>2020</v>
      </c>
      <c r="E41" s="14">
        <v>1</v>
      </c>
      <c r="F41" s="14">
        <v>69</v>
      </c>
      <c r="G41" s="14">
        <v>9960</v>
      </c>
      <c r="H41" s="14">
        <v>398.4</v>
      </c>
      <c r="I41" s="14">
        <v>1</v>
      </c>
      <c r="J41" s="16">
        <v>69</v>
      </c>
      <c r="K41" s="16">
        <v>9900</v>
      </c>
      <c r="L41" s="25">
        <v>2.4</v>
      </c>
      <c r="M41" s="16">
        <v>396</v>
      </c>
    </row>
    <row r="42" s="2" customFormat="true" ht="49" customHeight="true" spans="1:13">
      <c r="A42" s="14"/>
      <c r="B42" s="16">
        <v>32</v>
      </c>
      <c r="C42" s="14" t="s">
        <v>57</v>
      </c>
      <c r="D42" s="17">
        <v>2020</v>
      </c>
      <c r="E42" s="14">
        <v>2</v>
      </c>
      <c r="F42" s="14">
        <v>101</v>
      </c>
      <c r="G42" s="14">
        <v>13920</v>
      </c>
      <c r="H42" s="14">
        <v>556.8</v>
      </c>
      <c r="I42" s="14">
        <v>2</v>
      </c>
      <c r="J42" s="16">
        <v>101</v>
      </c>
      <c r="K42" s="16">
        <v>13920</v>
      </c>
      <c r="L42" s="25">
        <v>0</v>
      </c>
      <c r="M42" s="16">
        <v>556.8</v>
      </c>
    </row>
    <row r="43" s="2" customFormat="true" ht="49" customHeight="true" spans="1:13">
      <c r="A43" s="14"/>
      <c r="B43" s="16">
        <v>33</v>
      </c>
      <c r="C43" s="14" t="s">
        <v>58</v>
      </c>
      <c r="D43" s="17" t="s">
        <v>59</v>
      </c>
      <c r="E43" s="14">
        <v>5</v>
      </c>
      <c r="F43" s="14">
        <v>104</v>
      </c>
      <c r="G43" s="14">
        <v>12762</v>
      </c>
      <c r="H43" s="14">
        <v>480.24</v>
      </c>
      <c r="I43" s="14">
        <v>5</v>
      </c>
      <c r="J43" s="16">
        <v>104</v>
      </c>
      <c r="K43" s="16">
        <v>12612</v>
      </c>
      <c r="L43" s="25">
        <v>5.9</v>
      </c>
      <c r="M43" s="16">
        <v>474.34</v>
      </c>
    </row>
    <row r="44" s="2" customFormat="true" ht="49" customHeight="true" spans="1:13">
      <c r="A44" s="14"/>
      <c r="B44" s="16">
        <v>34</v>
      </c>
      <c r="C44" s="14" t="s">
        <v>60</v>
      </c>
      <c r="D44" s="17">
        <v>2020</v>
      </c>
      <c r="E44" s="14">
        <v>1</v>
      </c>
      <c r="F44" s="14">
        <v>64</v>
      </c>
      <c r="G44" s="14">
        <v>8040</v>
      </c>
      <c r="H44" s="14">
        <v>321.6</v>
      </c>
      <c r="I44" s="14">
        <v>1</v>
      </c>
      <c r="J44" s="16">
        <v>64</v>
      </c>
      <c r="K44" s="16">
        <v>8000</v>
      </c>
      <c r="L44" s="25">
        <v>1.6</v>
      </c>
      <c r="M44" s="16">
        <v>320</v>
      </c>
    </row>
    <row r="45" s="2" customFormat="true" ht="49" customHeight="true" spans="1:13">
      <c r="A45" s="14"/>
      <c r="B45" s="16">
        <v>35</v>
      </c>
      <c r="C45" s="14" t="s">
        <v>61</v>
      </c>
      <c r="D45" s="17">
        <v>2020</v>
      </c>
      <c r="E45" s="14">
        <v>1</v>
      </c>
      <c r="F45" s="14">
        <v>35</v>
      </c>
      <c r="G45" s="14">
        <v>8000</v>
      </c>
      <c r="H45" s="14">
        <v>320</v>
      </c>
      <c r="I45" s="14">
        <v>1</v>
      </c>
      <c r="J45" s="16">
        <v>35</v>
      </c>
      <c r="K45" s="16">
        <v>8000</v>
      </c>
      <c r="L45" s="25">
        <v>0</v>
      </c>
      <c r="M45" s="16">
        <v>320</v>
      </c>
    </row>
    <row r="46" s="2" customFormat="true" ht="49" customHeight="true" spans="1:13">
      <c r="A46" s="14"/>
      <c r="B46" s="16">
        <v>36</v>
      </c>
      <c r="C46" s="14" t="s">
        <v>62</v>
      </c>
      <c r="D46" s="17">
        <v>2020</v>
      </c>
      <c r="E46" s="14">
        <v>3</v>
      </c>
      <c r="F46" s="14">
        <v>62</v>
      </c>
      <c r="G46" s="14">
        <v>8820</v>
      </c>
      <c r="H46" s="14">
        <v>352.8</v>
      </c>
      <c r="I46" s="14">
        <v>3</v>
      </c>
      <c r="J46" s="16">
        <v>62</v>
      </c>
      <c r="K46" s="16">
        <v>8820</v>
      </c>
      <c r="L46" s="25">
        <v>0</v>
      </c>
      <c r="M46" s="16">
        <v>352.8</v>
      </c>
    </row>
    <row r="47" s="2" customFormat="true" ht="49" customHeight="true" spans="1:13">
      <c r="A47" s="14"/>
      <c r="B47" s="16">
        <v>37</v>
      </c>
      <c r="C47" s="14" t="s">
        <v>63</v>
      </c>
      <c r="D47" s="17">
        <v>2020</v>
      </c>
      <c r="E47" s="14">
        <v>2</v>
      </c>
      <c r="F47" s="14">
        <v>59</v>
      </c>
      <c r="G47" s="14">
        <v>8600</v>
      </c>
      <c r="H47" s="14">
        <v>344</v>
      </c>
      <c r="I47" s="14">
        <v>2</v>
      </c>
      <c r="J47" s="16">
        <v>59</v>
      </c>
      <c r="K47" s="16">
        <v>8500</v>
      </c>
      <c r="L47" s="25">
        <v>4</v>
      </c>
      <c r="M47" s="16">
        <v>340</v>
      </c>
    </row>
    <row r="48" s="2" customFormat="true" ht="49" customHeight="true" spans="1:13">
      <c r="A48" s="14"/>
      <c r="B48" s="16">
        <v>38</v>
      </c>
      <c r="C48" s="14" t="s">
        <v>64</v>
      </c>
      <c r="D48" s="17" t="s">
        <v>25</v>
      </c>
      <c r="E48" s="14">
        <v>3</v>
      </c>
      <c r="F48" s="14">
        <v>49</v>
      </c>
      <c r="G48" s="14">
        <v>8040</v>
      </c>
      <c r="H48" s="14">
        <v>321.6</v>
      </c>
      <c r="I48" s="14">
        <v>3</v>
      </c>
      <c r="J48" s="16">
        <v>49</v>
      </c>
      <c r="K48" s="16">
        <v>8020</v>
      </c>
      <c r="L48" s="25">
        <v>0.8</v>
      </c>
      <c r="M48" s="16">
        <v>320.8</v>
      </c>
    </row>
    <row r="49" s="2" customFormat="true" ht="49" customHeight="true" spans="1:13">
      <c r="A49" s="14"/>
      <c r="B49" s="16">
        <v>39</v>
      </c>
      <c r="C49" s="14" t="s">
        <v>65</v>
      </c>
      <c r="D49" s="17">
        <v>2020</v>
      </c>
      <c r="E49" s="14">
        <v>3</v>
      </c>
      <c r="F49" s="14">
        <v>75</v>
      </c>
      <c r="G49" s="14">
        <v>9960</v>
      </c>
      <c r="H49" s="14">
        <v>398.4</v>
      </c>
      <c r="I49" s="14">
        <v>3</v>
      </c>
      <c r="J49" s="16">
        <v>75</v>
      </c>
      <c r="K49" s="16">
        <v>9880</v>
      </c>
      <c r="L49" s="25">
        <v>3.2</v>
      </c>
      <c r="M49" s="16">
        <v>395.2</v>
      </c>
    </row>
    <row r="50" s="2" customFormat="true" ht="49" customHeight="true" spans="1:13">
      <c r="A50" s="14"/>
      <c r="B50" s="16">
        <v>40</v>
      </c>
      <c r="C50" s="14" t="s">
        <v>66</v>
      </c>
      <c r="D50" s="17">
        <v>2020</v>
      </c>
      <c r="E50" s="14">
        <v>2</v>
      </c>
      <c r="F50" s="14">
        <v>40</v>
      </c>
      <c r="G50" s="14">
        <v>8400</v>
      </c>
      <c r="H50" s="14">
        <v>336</v>
      </c>
      <c r="I50" s="14">
        <v>2</v>
      </c>
      <c r="J50" s="16">
        <v>40</v>
      </c>
      <c r="K50" s="16">
        <v>8400</v>
      </c>
      <c r="L50" s="25">
        <v>0</v>
      </c>
      <c r="M50" s="16">
        <v>336</v>
      </c>
    </row>
    <row r="51" s="2" customFormat="true" ht="49" customHeight="true" spans="1:13">
      <c r="A51" s="14"/>
      <c r="B51" s="16">
        <v>41</v>
      </c>
      <c r="C51" s="14" t="s">
        <v>67</v>
      </c>
      <c r="D51" s="17">
        <v>2020</v>
      </c>
      <c r="E51" s="14">
        <v>2</v>
      </c>
      <c r="F51" s="14">
        <v>88</v>
      </c>
      <c r="G51" s="14">
        <v>21120</v>
      </c>
      <c r="H51" s="14">
        <v>844.8</v>
      </c>
      <c r="I51" s="14">
        <v>2</v>
      </c>
      <c r="J51" s="16">
        <v>88</v>
      </c>
      <c r="K51" s="16">
        <v>21120</v>
      </c>
      <c r="L51" s="25">
        <v>0</v>
      </c>
      <c r="M51" s="16">
        <v>844.8</v>
      </c>
    </row>
    <row r="52" s="2" customFormat="true" ht="49" customHeight="true" spans="1:13">
      <c r="A52" s="20" t="s">
        <v>68</v>
      </c>
      <c r="B52" s="16"/>
      <c r="C52" s="18" t="s">
        <v>18</v>
      </c>
      <c r="D52" s="19" t="s">
        <v>16</v>
      </c>
      <c r="E52" s="11">
        <f>SUM(E53:E62)</f>
        <v>31</v>
      </c>
      <c r="F52" s="11">
        <f t="shared" ref="F52:M52" si="7">SUM(F53:F62)</f>
        <v>708</v>
      </c>
      <c r="G52" s="11">
        <f t="shared" si="7"/>
        <v>97258</v>
      </c>
      <c r="H52" s="11">
        <f t="shared" si="7"/>
        <v>3836.56</v>
      </c>
      <c r="I52" s="11">
        <f t="shared" si="7"/>
        <v>31</v>
      </c>
      <c r="J52" s="11">
        <f t="shared" si="7"/>
        <v>708</v>
      </c>
      <c r="K52" s="11">
        <f t="shared" si="7"/>
        <v>97018</v>
      </c>
      <c r="L52" s="11">
        <f t="shared" si="7"/>
        <v>9.2</v>
      </c>
      <c r="M52" s="11">
        <f t="shared" si="7"/>
        <v>3827.36</v>
      </c>
    </row>
    <row r="53" s="2" customFormat="true" ht="49" customHeight="true" spans="1:13">
      <c r="A53" s="20"/>
      <c r="B53" s="16">
        <v>42</v>
      </c>
      <c r="C53" s="14" t="s">
        <v>69</v>
      </c>
      <c r="D53" s="17">
        <v>2020</v>
      </c>
      <c r="E53" s="14">
        <v>1</v>
      </c>
      <c r="F53" s="14">
        <v>36</v>
      </c>
      <c r="G53" s="14">
        <v>4540</v>
      </c>
      <c r="H53" s="14">
        <v>173.2</v>
      </c>
      <c r="I53" s="14">
        <v>1</v>
      </c>
      <c r="J53" s="16">
        <v>36</v>
      </c>
      <c r="K53" s="16">
        <v>4540</v>
      </c>
      <c r="L53" s="25">
        <v>0</v>
      </c>
      <c r="M53" s="16">
        <v>173.2</v>
      </c>
    </row>
    <row r="54" s="2" customFormat="true" ht="49" customHeight="true" spans="1:13">
      <c r="A54" s="20"/>
      <c r="B54" s="16">
        <v>43</v>
      </c>
      <c r="C54" s="14" t="s">
        <v>70</v>
      </c>
      <c r="D54" s="17">
        <v>2020</v>
      </c>
      <c r="E54" s="14">
        <v>3</v>
      </c>
      <c r="F54" s="14">
        <v>68</v>
      </c>
      <c r="G54" s="14">
        <v>8680</v>
      </c>
      <c r="H54" s="14">
        <v>330.4</v>
      </c>
      <c r="I54" s="14">
        <v>3</v>
      </c>
      <c r="J54" s="16">
        <v>68</v>
      </c>
      <c r="K54" s="16">
        <v>8680</v>
      </c>
      <c r="L54" s="25">
        <v>0</v>
      </c>
      <c r="M54" s="16">
        <v>330.4</v>
      </c>
    </row>
    <row r="55" s="2" customFormat="true" ht="49" customHeight="true" spans="1:13">
      <c r="A55" s="20"/>
      <c r="B55" s="16">
        <v>44</v>
      </c>
      <c r="C55" s="14" t="s">
        <v>71</v>
      </c>
      <c r="D55" s="17">
        <v>2020</v>
      </c>
      <c r="E55" s="14">
        <v>2</v>
      </c>
      <c r="F55" s="14">
        <v>59</v>
      </c>
      <c r="G55" s="14">
        <v>11280</v>
      </c>
      <c r="H55" s="14">
        <v>451.2</v>
      </c>
      <c r="I55" s="14">
        <v>2</v>
      </c>
      <c r="J55" s="16">
        <v>59</v>
      </c>
      <c r="K55" s="16">
        <v>11260</v>
      </c>
      <c r="L55" s="25">
        <v>0.8</v>
      </c>
      <c r="M55" s="16">
        <v>450.4</v>
      </c>
    </row>
    <row r="56" s="2" customFormat="true" ht="49" customHeight="true" spans="1:13">
      <c r="A56" s="20"/>
      <c r="B56" s="16">
        <v>45</v>
      </c>
      <c r="C56" s="14" t="s">
        <v>72</v>
      </c>
      <c r="D56" s="17">
        <v>2020</v>
      </c>
      <c r="E56" s="14">
        <v>3</v>
      </c>
      <c r="F56" s="14">
        <v>69</v>
      </c>
      <c r="G56" s="14">
        <v>8328</v>
      </c>
      <c r="H56" s="14">
        <v>312.96</v>
      </c>
      <c r="I56" s="14">
        <v>3</v>
      </c>
      <c r="J56" s="16">
        <v>69</v>
      </c>
      <c r="K56" s="16">
        <v>8308</v>
      </c>
      <c r="L56" s="25">
        <v>0.8</v>
      </c>
      <c r="M56" s="16">
        <v>312.16</v>
      </c>
    </row>
    <row r="57" s="2" customFormat="true" ht="49" customHeight="true" spans="1:13">
      <c r="A57" s="20"/>
      <c r="B57" s="16">
        <v>46</v>
      </c>
      <c r="C57" s="14" t="s">
        <v>73</v>
      </c>
      <c r="D57" s="17">
        <v>2020</v>
      </c>
      <c r="E57" s="14">
        <v>2</v>
      </c>
      <c r="F57" s="14">
        <v>54</v>
      </c>
      <c r="G57" s="14">
        <v>8370</v>
      </c>
      <c r="H57" s="14">
        <v>334.8</v>
      </c>
      <c r="I57" s="14">
        <v>2</v>
      </c>
      <c r="J57" s="16">
        <v>54</v>
      </c>
      <c r="K57" s="16">
        <v>8320</v>
      </c>
      <c r="L57" s="25">
        <v>2</v>
      </c>
      <c r="M57" s="16">
        <v>332.8</v>
      </c>
    </row>
    <row r="58" s="2" customFormat="true" ht="49" customHeight="true" spans="1:13">
      <c r="A58" s="20"/>
      <c r="B58" s="16">
        <v>47</v>
      </c>
      <c r="C58" s="14" t="s">
        <v>74</v>
      </c>
      <c r="D58" s="17">
        <v>2020</v>
      </c>
      <c r="E58" s="14">
        <v>3</v>
      </c>
      <c r="F58" s="14">
        <v>143</v>
      </c>
      <c r="G58" s="14">
        <v>14740</v>
      </c>
      <c r="H58" s="14">
        <v>589.6</v>
      </c>
      <c r="I58" s="14">
        <v>3</v>
      </c>
      <c r="J58" s="16">
        <v>143</v>
      </c>
      <c r="K58" s="16">
        <v>14700</v>
      </c>
      <c r="L58" s="25">
        <v>1.6</v>
      </c>
      <c r="M58" s="16">
        <v>588</v>
      </c>
    </row>
    <row r="59" s="2" customFormat="true" ht="49" customHeight="true" spans="1:13">
      <c r="A59" s="20"/>
      <c r="B59" s="16">
        <v>48</v>
      </c>
      <c r="C59" s="14" t="s">
        <v>75</v>
      </c>
      <c r="D59" s="17">
        <v>2020</v>
      </c>
      <c r="E59" s="14">
        <v>4</v>
      </c>
      <c r="F59" s="14">
        <v>81</v>
      </c>
      <c r="G59" s="14">
        <v>9240</v>
      </c>
      <c r="H59" s="14">
        <v>369.6</v>
      </c>
      <c r="I59" s="14">
        <v>4</v>
      </c>
      <c r="J59" s="16">
        <v>81</v>
      </c>
      <c r="K59" s="16">
        <v>9220</v>
      </c>
      <c r="L59" s="25">
        <v>0.8</v>
      </c>
      <c r="M59" s="16">
        <v>368.8</v>
      </c>
    </row>
    <row r="60" s="2" customFormat="true" ht="49" customHeight="true" spans="1:13">
      <c r="A60" s="20"/>
      <c r="B60" s="16">
        <v>49</v>
      </c>
      <c r="C60" s="14" t="s">
        <v>76</v>
      </c>
      <c r="D60" s="17">
        <v>2020</v>
      </c>
      <c r="E60" s="14">
        <v>3</v>
      </c>
      <c r="F60" s="14">
        <v>75</v>
      </c>
      <c r="G60" s="14">
        <v>18000</v>
      </c>
      <c r="H60" s="14">
        <v>720</v>
      </c>
      <c r="I60" s="14">
        <v>3</v>
      </c>
      <c r="J60" s="16">
        <v>75</v>
      </c>
      <c r="K60" s="16">
        <v>18000</v>
      </c>
      <c r="L60" s="25">
        <v>0</v>
      </c>
      <c r="M60" s="16">
        <v>720</v>
      </c>
    </row>
    <row r="61" s="2" customFormat="true" ht="49" customHeight="true" spans="1:13">
      <c r="A61" s="20"/>
      <c r="B61" s="16">
        <v>50</v>
      </c>
      <c r="C61" s="14" t="s">
        <v>77</v>
      </c>
      <c r="D61" s="17">
        <v>2020</v>
      </c>
      <c r="E61" s="14">
        <v>3</v>
      </c>
      <c r="F61" s="14">
        <v>37</v>
      </c>
      <c r="G61" s="14">
        <v>4260</v>
      </c>
      <c r="H61" s="14">
        <v>162</v>
      </c>
      <c r="I61" s="14">
        <v>3</v>
      </c>
      <c r="J61" s="16">
        <v>37</v>
      </c>
      <c r="K61" s="16">
        <v>4170</v>
      </c>
      <c r="L61" s="25">
        <v>3.2</v>
      </c>
      <c r="M61" s="16">
        <v>158.8</v>
      </c>
    </row>
    <row r="62" s="2" customFormat="true" ht="49" customHeight="true" spans="1:13">
      <c r="A62" s="21"/>
      <c r="B62" s="16">
        <v>51</v>
      </c>
      <c r="C62" s="14" t="s">
        <v>78</v>
      </c>
      <c r="D62" s="17" t="s">
        <v>25</v>
      </c>
      <c r="E62" s="14">
        <v>7</v>
      </c>
      <c r="F62" s="14">
        <v>86</v>
      </c>
      <c r="G62" s="14">
        <v>9820</v>
      </c>
      <c r="H62" s="14">
        <v>392.8</v>
      </c>
      <c r="I62" s="14">
        <v>7</v>
      </c>
      <c r="J62" s="16">
        <v>86</v>
      </c>
      <c r="K62" s="16">
        <v>9820</v>
      </c>
      <c r="L62" s="25">
        <v>0</v>
      </c>
      <c r="M62" s="16">
        <v>392.8</v>
      </c>
    </row>
    <row r="63" s="2" customFormat="true" ht="49" customHeight="true" spans="1:13">
      <c r="A63" s="20" t="s">
        <v>79</v>
      </c>
      <c r="B63" s="16"/>
      <c r="C63" s="18" t="s">
        <v>18</v>
      </c>
      <c r="D63" s="19" t="s">
        <v>16</v>
      </c>
      <c r="E63" s="11">
        <f>SUM(E64:E68)</f>
        <v>28</v>
      </c>
      <c r="F63" s="11">
        <f t="shared" ref="F63:M63" si="8">SUM(F64:F68)</f>
        <v>701</v>
      </c>
      <c r="G63" s="11">
        <f t="shared" si="8"/>
        <v>87480</v>
      </c>
      <c r="H63" s="11">
        <f t="shared" si="8"/>
        <v>3533</v>
      </c>
      <c r="I63" s="11">
        <f t="shared" si="8"/>
        <v>28</v>
      </c>
      <c r="J63" s="11">
        <f t="shared" si="8"/>
        <v>701</v>
      </c>
      <c r="K63" s="11">
        <f t="shared" si="8"/>
        <v>75170</v>
      </c>
      <c r="L63" s="11">
        <f t="shared" si="8"/>
        <v>478.8</v>
      </c>
      <c r="M63" s="11">
        <f t="shared" si="8"/>
        <v>3054.2</v>
      </c>
    </row>
    <row r="64" s="2" customFormat="true" ht="49" customHeight="true" spans="1:13">
      <c r="A64" s="20"/>
      <c r="B64" s="16">
        <v>52</v>
      </c>
      <c r="C64" s="14" t="s">
        <v>80</v>
      </c>
      <c r="D64" s="17" t="s">
        <v>25</v>
      </c>
      <c r="E64" s="14">
        <v>5</v>
      </c>
      <c r="F64" s="14">
        <v>208</v>
      </c>
      <c r="G64" s="14">
        <v>22830</v>
      </c>
      <c r="H64" s="14">
        <v>913.2</v>
      </c>
      <c r="I64" s="14">
        <v>5</v>
      </c>
      <c r="J64" s="16">
        <v>208</v>
      </c>
      <c r="K64" s="16">
        <v>12360</v>
      </c>
      <c r="L64" s="25">
        <v>418.8</v>
      </c>
      <c r="M64" s="16">
        <v>494.4</v>
      </c>
    </row>
    <row r="65" s="2" customFormat="true" ht="49" customHeight="true" spans="1:13">
      <c r="A65" s="20"/>
      <c r="B65" s="16">
        <v>53</v>
      </c>
      <c r="C65" s="14" t="s">
        <v>81</v>
      </c>
      <c r="D65" s="17" t="s">
        <v>25</v>
      </c>
      <c r="E65" s="14">
        <v>8</v>
      </c>
      <c r="F65" s="14">
        <v>201</v>
      </c>
      <c r="G65" s="14">
        <v>24140</v>
      </c>
      <c r="H65" s="14">
        <v>965.6</v>
      </c>
      <c r="I65" s="14">
        <v>8</v>
      </c>
      <c r="J65" s="16">
        <v>201</v>
      </c>
      <c r="K65" s="16">
        <v>23560</v>
      </c>
      <c r="L65" s="25">
        <v>23.2</v>
      </c>
      <c r="M65" s="16">
        <v>942.4</v>
      </c>
    </row>
    <row r="66" s="2" customFormat="true" ht="49" customHeight="true" spans="1:13">
      <c r="A66" s="20"/>
      <c r="B66" s="16">
        <v>54</v>
      </c>
      <c r="C66" s="14" t="s">
        <v>82</v>
      </c>
      <c r="D66" s="17" t="s">
        <v>25</v>
      </c>
      <c r="E66" s="14">
        <v>2</v>
      </c>
      <c r="F66" s="14">
        <v>37</v>
      </c>
      <c r="G66" s="14">
        <v>8880</v>
      </c>
      <c r="H66" s="14">
        <v>355.2</v>
      </c>
      <c r="I66" s="14">
        <v>2</v>
      </c>
      <c r="J66" s="16">
        <v>37</v>
      </c>
      <c r="K66" s="14">
        <v>8880</v>
      </c>
      <c r="L66" s="25">
        <v>0</v>
      </c>
      <c r="M66" s="14">
        <v>355.2</v>
      </c>
    </row>
    <row r="67" s="2" customFormat="true" ht="49" customHeight="true" spans="1:13">
      <c r="A67" s="20"/>
      <c r="B67" s="16">
        <v>55</v>
      </c>
      <c r="C67" s="14" t="s">
        <v>83</v>
      </c>
      <c r="D67" s="17">
        <v>2020</v>
      </c>
      <c r="E67" s="14">
        <v>3</v>
      </c>
      <c r="F67" s="14">
        <v>94</v>
      </c>
      <c r="G67" s="14">
        <v>12980</v>
      </c>
      <c r="H67" s="14">
        <v>485.6</v>
      </c>
      <c r="I67" s="14">
        <v>3</v>
      </c>
      <c r="J67" s="16">
        <v>94</v>
      </c>
      <c r="K67" s="16">
        <v>12280</v>
      </c>
      <c r="L67" s="25">
        <v>14.4</v>
      </c>
      <c r="M67" s="16">
        <v>471.2</v>
      </c>
    </row>
    <row r="68" s="2" customFormat="true" ht="49" customHeight="true" spans="1:13">
      <c r="A68" s="21"/>
      <c r="B68" s="16">
        <v>56</v>
      </c>
      <c r="C68" s="14" t="s">
        <v>84</v>
      </c>
      <c r="D68" s="17" t="s">
        <v>59</v>
      </c>
      <c r="E68" s="14">
        <v>10</v>
      </c>
      <c r="F68" s="14">
        <v>161</v>
      </c>
      <c r="G68" s="14">
        <v>18650</v>
      </c>
      <c r="H68" s="14">
        <v>813.4</v>
      </c>
      <c r="I68" s="14">
        <v>10</v>
      </c>
      <c r="J68" s="16">
        <v>161</v>
      </c>
      <c r="K68" s="16">
        <v>18090</v>
      </c>
      <c r="L68" s="25">
        <v>22.4</v>
      </c>
      <c r="M68" s="16">
        <v>791</v>
      </c>
    </row>
    <row r="69" s="2" customFormat="true" ht="49" customHeight="true" spans="1:13">
      <c r="A69" s="20" t="s">
        <v>85</v>
      </c>
      <c r="B69" s="16"/>
      <c r="C69" s="18" t="s">
        <v>18</v>
      </c>
      <c r="D69" s="19" t="s">
        <v>16</v>
      </c>
      <c r="E69" s="11">
        <f>SUM(E70:E73)</f>
        <v>24</v>
      </c>
      <c r="F69" s="11">
        <f t="shared" ref="F69:M69" si="9">SUM(F70:F73)</f>
        <v>538</v>
      </c>
      <c r="G69" s="11">
        <f t="shared" si="9"/>
        <v>81265</v>
      </c>
      <c r="H69" s="11">
        <f t="shared" si="9"/>
        <v>3310.15</v>
      </c>
      <c r="I69" s="11">
        <f t="shared" si="9"/>
        <v>24</v>
      </c>
      <c r="J69" s="11">
        <f t="shared" si="9"/>
        <v>535</v>
      </c>
      <c r="K69" s="11">
        <f t="shared" si="9"/>
        <v>80325</v>
      </c>
      <c r="L69" s="11">
        <f t="shared" si="9"/>
        <v>49.6</v>
      </c>
      <c r="M69" s="11">
        <f t="shared" si="9"/>
        <v>3260.55</v>
      </c>
    </row>
    <row r="70" s="2" customFormat="true" ht="49" customHeight="true" spans="1:13">
      <c r="A70" s="20"/>
      <c r="B70" s="16">
        <v>57</v>
      </c>
      <c r="C70" s="14" t="s">
        <v>86</v>
      </c>
      <c r="D70" s="17">
        <v>2020</v>
      </c>
      <c r="E70" s="14">
        <v>2</v>
      </c>
      <c r="F70" s="14">
        <v>105</v>
      </c>
      <c r="G70" s="14">
        <v>17870</v>
      </c>
      <c r="H70" s="14">
        <v>714.8</v>
      </c>
      <c r="I70" s="14">
        <v>2</v>
      </c>
      <c r="J70" s="16">
        <v>105</v>
      </c>
      <c r="K70" s="16">
        <v>17870</v>
      </c>
      <c r="L70" s="25">
        <v>0</v>
      </c>
      <c r="M70" s="16">
        <v>714.8</v>
      </c>
    </row>
    <row r="71" s="2" customFormat="true" ht="49" customHeight="true" spans="1:13">
      <c r="A71" s="20"/>
      <c r="B71" s="16">
        <v>58</v>
      </c>
      <c r="C71" s="14" t="s">
        <v>87</v>
      </c>
      <c r="D71" s="17">
        <v>2020</v>
      </c>
      <c r="E71" s="14">
        <v>4</v>
      </c>
      <c r="F71" s="14">
        <v>82</v>
      </c>
      <c r="G71" s="14">
        <v>13015</v>
      </c>
      <c r="H71" s="14">
        <v>515.35</v>
      </c>
      <c r="I71" s="14">
        <v>4</v>
      </c>
      <c r="J71" s="16">
        <v>82</v>
      </c>
      <c r="K71" s="16">
        <v>12995</v>
      </c>
      <c r="L71" s="25">
        <v>0.8</v>
      </c>
      <c r="M71" s="16">
        <v>514.55</v>
      </c>
    </row>
    <row r="72" s="2" customFormat="true" ht="49" customHeight="true" spans="1:13">
      <c r="A72" s="20"/>
      <c r="B72" s="16">
        <v>59</v>
      </c>
      <c r="C72" s="14" t="s">
        <v>88</v>
      </c>
      <c r="D72" s="17" t="s">
        <v>89</v>
      </c>
      <c r="E72" s="14">
        <v>5</v>
      </c>
      <c r="F72" s="14">
        <v>81</v>
      </c>
      <c r="G72" s="14">
        <v>7540</v>
      </c>
      <c r="H72" s="14">
        <v>325.6</v>
      </c>
      <c r="I72" s="14">
        <v>5</v>
      </c>
      <c r="J72" s="16">
        <v>79</v>
      </c>
      <c r="K72" s="16">
        <v>6880</v>
      </c>
      <c r="L72" s="25">
        <v>37.6</v>
      </c>
      <c r="M72" s="16">
        <v>288</v>
      </c>
    </row>
    <row r="73" s="2" customFormat="true" ht="49" customHeight="true" spans="1:13">
      <c r="A73" s="21"/>
      <c r="B73" s="16">
        <v>60</v>
      </c>
      <c r="C73" s="14" t="s">
        <v>90</v>
      </c>
      <c r="D73" s="17" t="s">
        <v>59</v>
      </c>
      <c r="E73" s="14">
        <v>13</v>
      </c>
      <c r="F73" s="14">
        <v>270</v>
      </c>
      <c r="G73" s="14">
        <v>42840</v>
      </c>
      <c r="H73" s="14">
        <v>1754.4</v>
      </c>
      <c r="I73" s="14">
        <v>13</v>
      </c>
      <c r="J73" s="16">
        <v>269</v>
      </c>
      <c r="K73" s="16">
        <v>42580</v>
      </c>
      <c r="L73" s="25">
        <v>11.2</v>
      </c>
      <c r="M73" s="16">
        <v>1743.2</v>
      </c>
    </row>
    <row r="74" s="2" customFormat="true" ht="49" customHeight="true" spans="1:13">
      <c r="A74" s="20" t="s">
        <v>91</v>
      </c>
      <c r="B74" s="16"/>
      <c r="C74" s="18" t="s">
        <v>18</v>
      </c>
      <c r="D74" s="19" t="s">
        <v>16</v>
      </c>
      <c r="E74" s="11">
        <f>SUM(E75)</f>
        <v>1</v>
      </c>
      <c r="F74" s="11">
        <f t="shared" ref="F74:M74" si="10">SUM(F75)</f>
        <v>36</v>
      </c>
      <c r="G74" s="11">
        <f t="shared" si="10"/>
        <v>8640</v>
      </c>
      <c r="H74" s="11">
        <f t="shared" si="10"/>
        <v>345.6</v>
      </c>
      <c r="I74" s="11">
        <f t="shared" si="10"/>
        <v>1</v>
      </c>
      <c r="J74" s="11">
        <f t="shared" si="10"/>
        <v>36</v>
      </c>
      <c r="K74" s="11">
        <f t="shared" si="10"/>
        <v>8640</v>
      </c>
      <c r="L74" s="11">
        <f t="shared" si="10"/>
        <v>0</v>
      </c>
      <c r="M74" s="11">
        <f t="shared" si="10"/>
        <v>345.6</v>
      </c>
    </row>
    <row r="75" s="2" customFormat="true" ht="49" customHeight="true" spans="1:13">
      <c r="A75" s="21"/>
      <c r="B75" s="16">
        <v>61</v>
      </c>
      <c r="C75" s="14" t="s">
        <v>92</v>
      </c>
      <c r="D75" s="17">
        <v>2020</v>
      </c>
      <c r="E75" s="14">
        <v>1</v>
      </c>
      <c r="F75" s="14">
        <v>36</v>
      </c>
      <c r="G75" s="14">
        <v>8640</v>
      </c>
      <c r="H75" s="14">
        <v>345.6</v>
      </c>
      <c r="I75" s="14">
        <v>1</v>
      </c>
      <c r="J75" s="16">
        <v>36</v>
      </c>
      <c r="K75" s="16">
        <v>8640</v>
      </c>
      <c r="L75" s="25">
        <v>0</v>
      </c>
      <c r="M75" s="16">
        <v>345.6</v>
      </c>
    </row>
  </sheetData>
  <autoFilter ref="A3:M75">
    <extLst/>
  </autoFilter>
  <mergeCells count="13">
    <mergeCell ref="A1:C1"/>
    <mergeCell ref="A2:M2"/>
    <mergeCell ref="A4:C4"/>
    <mergeCell ref="A5:A11"/>
    <mergeCell ref="A12:A17"/>
    <mergeCell ref="A18:A19"/>
    <mergeCell ref="A20:A29"/>
    <mergeCell ref="A30:A35"/>
    <mergeCell ref="A36:A51"/>
    <mergeCell ref="A52:A62"/>
    <mergeCell ref="A63:A68"/>
    <mergeCell ref="A69:A73"/>
    <mergeCell ref="A74:A75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彭涛</dc:creator>
  <cp:lastModifiedBy>龚香京</cp:lastModifiedBy>
  <dcterms:created xsi:type="dcterms:W3CDTF">2019-11-26T14:23:00Z</dcterms:created>
  <cp:lastPrinted>2019-11-27T10:35:00Z</cp:lastPrinted>
  <dcterms:modified xsi:type="dcterms:W3CDTF">2023-11-02T17:20:05Z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4602ACA5FD714526AB4A078DE4B6C35A_13</vt:lpwstr>
  </property>
  <property fmtid="{D5CDD505-2E9C-101B-9397-08002B2CF9AE}" pid="4" name="KSORubyTemplateID" linkTarget="0">
    <vt:lpwstr>11</vt:lpwstr>
  </property>
</Properties>
</file>