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55" windowHeight="12645" tabRatio="585" firstSheet="2" activeTab="2"/>
  </bookViews>
  <sheets>
    <sheet name="00000000" sheetId="1" state="veryHidden" r:id="rId1"/>
    <sheet name="10000000" sheetId="2" state="veryHidden" r:id="rId2"/>
    <sheet name="拟资助项目"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21114">#REF!</definedName>
    <definedName name="_Fill" hidden="1">'[1]eqpmad2'!#REF!</definedName>
    <definedName name="_Order1" hidden="1">255</definedName>
    <definedName name="_Order2" hidden="1">255</definedName>
    <definedName name="A">#REF!</definedName>
    <definedName name="aa">#REF!</definedName>
    <definedName name="aaa">#REF!</definedName>
    <definedName name="aiu_bottom">'[3]Financ. Overview'!#REF!</definedName>
    <definedName name="as">#N/A</definedName>
    <definedName name="bbb">#REF!</definedName>
    <definedName name="Bust">#REF!</definedName>
    <definedName name="Continue">#REF!</definedName>
    <definedName name="DAT1">#REF!</definedName>
    <definedName name="DAT10">#REF!</definedName>
    <definedName name="DAT11">#REF!</definedName>
    <definedName name="DAT12">#REF!</definedName>
    <definedName name="DAT13">#REF!</definedName>
    <definedName name="DAT14">#REF!</definedName>
    <definedName name="DAT15">#REF!</definedName>
    <definedName name="DAT16">#REF!</definedName>
    <definedName name="DAT17">#REF!</definedName>
    <definedName name="DAT18">#REF!</definedName>
    <definedName name="DAT19">#REF!</definedName>
    <definedName name="DAT2">#REF!</definedName>
    <definedName name="DAT20">#REF!</definedName>
    <definedName name="DAT21">#REF!</definedName>
    <definedName name="DAT22">#REF!</definedName>
    <definedName name="DAT23">#REF!</definedName>
    <definedName name="DAT24">#REF!</definedName>
    <definedName name="DAT25">#REF!</definedName>
    <definedName name="DAT26">#REF!</definedName>
    <definedName name="DAT27">#REF!</definedName>
    <definedName name="DAT28">#REF!</definedName>
    <definedName name="DAT29">#REF!</definedName>
    <definedName name="DAT3">#REF!</definedName>
    <definedName name="DAT4">#REF!</definedName>
    <definedName name="DAT5">#REF!</definedName>
    <definedName name="DAT6">#REF!</definedName>
    <definedName name="DAT7">#REF!</definedName>
    <definedName name="DAT8">#REF!</definedName>
    <definedName name="DAT9">#REF!</definedName>
    <definedName name="data">#REF!</definedName>
    <definedName name="database2">#REF!</definedName>
    <definedName name="database3">#REF!</definedName>
    <definedName name="Documents_array">#REF!</definedName>
    <definedName name="dss" hidden="1">#REF!</definedName>
    <definedName name="E206.">#REF!</definedName>
    <definedName name="eee">#REF!</definedName>
    <definedName name="EQUIPMENT">#REF!</definedName>
    <definedName name="fff">#REF!</definedName>
    <definedName name="FRC">'[4]Main'!$C$9</definedName>
    <definedName name="gxxe2003">'[5]P1012001'!$A$6:$E$117</definedName>
    <definedName name="gxxe20032">'[5]P1012001'!$A$6:$E$117</definedName>
    <definedName name="Hello">#REF!</definedName>
    <definedName name="hhhh">#REF!</definedName>
    <definedName name="hostfee">'[3]Financ. Overview'!$H$12</definedName>
    <definedName name="hraiu_bottom">'[3]Financ. Overview'!#REF!</definedName>
    <definedName name="hvac">'[3]Financ. Overview'!#REF!</definedName>
    <definedName name="HWSheet">1</definedName>
    <definedName name="kkkk">#REF!</definedName>
    <definedName name="MakeIt">#REF!</definedName>
    <definedName name="mj_1">#REF!</definedName>
    <definedName name="mj_2">#REF!</definedName>
    <definedName name="Module.Prix_SMC" localSheetId="2">'拟资助项目'!Module.Prix_SMC</definedName>
    <definedName name="Module.Prix_SMC">[0]!Module.Prix_SMC</definedName>
    <definedName name="Morning">#REF!</definedName>
    <definedName name="OS">'[6]Open'!#REF!</definedName>
    <definedName name="P">'[7]雨污分流'!IV1</definedName>
    <definedName name="PA7">'[8]SW-TEO'!#REF!</definedName>
    <definedName name="PA8">'[8]SW-TEO'!#REF!</definedName>
    <definedName name="PD1">'[8]SW-TEO'!#REF!</definedName>
    <definedName name="PE12">'[8]SW-TEO'!#REF!</definedName>
    <definedName name="PE13">'[8]SW-TEO'!#REF!</definedName>
    <definedName name="PE6">'[8]SW-TEO'!#REF!</definedName>
    <definedName name="PE7">'[8]SW-TEO'!#REF!</definedName>
    <definedName name="PE8">'[8]SW-TEO'!#REF!</definedName>
    <definedName name="PE9">'[8]SW-TEO'!#REF!</definedName>
    <definedName name="PH1">'[8]SW-TEO'!#REF!</definedName>
    <definedName name="PI1">'[8]SW-TEO'!#REF!</definedName>
    <definedName name="PK1">'[8]SW-TEO'!#REF!</definedName>
    <definedName name="PK3">'[8]SW-TEO'!#REF!</definedName>
    <definedName name="Poppy">#REF!</definedName>
    <definedName name="pr_toolbox">'[3]Toolbox'!$A$3:$I$80</definedName>
    <definedName name="_xlnm.Print_Area">#N/A</definedName>
    <definedName name="Print_Area_MI">#REF!</definedName>
    <definedName name="_xlnm.Print_Titles" localSheetId="2">'拟资助项目'!$1:$2</definedName>
    <definedName name="_xlnm.Print_Titles">#N/A</definedName>
    <definedName name="Prix_SMC" localSheetId="2">'拟资助项目'!Prix_SMC</definedName>
    <definedName name="Prix_SMC">[0]!Prix_SMC</definedName>
    <definedName name="rrrr">#REF!</definedName>
    <definedName name="s">#REF!</definedName>
    <definedName name="s_c_list">'[9]Toolbox'!$A$7:$H$969</definedName>
    <definedName name="SCG">'[10]G.1R-Shou COP Gf'!#REF!</definedName>
    <definedName name="sdlfee">'[3]Financ. Overview'!$H$13</definedName>
    <definedName name="sfeggsafasfas">#REF!</definedName>
    <definedName name="solar_ratio">'[11]POWER ASSUMPTIONS'!$H$7</definedName>
    <definedName name="ss">#REF!</definedName>
    <definedName name="ss7fee">'[3]Financ. Overview'!$H$18</definedName>
    <definedName name="subsfee">'[3]Financ. Overview'!$H$14</definedName>
    <definedName name="TEST0">#REF!</definedName>
    <definedName name="TESTHKEY">#REF!</definedName>
    <definedName name="TESTKEYS">#REF!</definedName>
    <definedName name="TESTVKEY">#REF!</definedName>
    <definedName name="toolbox">'[12]Toolbox'!$C$5:$T$1578</definedName>
    <definedName name="ttt">#REF!</definedName>
    <definedName name="tttt">#REF!</definedName>
    <definedName name="V5.1Fee">'[3]Financ. Overview'!$H$15</definedName>
    <definedName name="www">#REF!</definedName>
    <definedName name="yyyy">#REF!</definedName>
    <definedName name="Z32_Cost_red">'[3]Financ. Overview'!#REF!</definedName>
    <definedName name="阿瑟">'[13]5201.2004'!$A$1:$I$24</definedName>
    <definedName name="板式住宅">'[14]基础资料（B）'!$C$8</definedName>
    <definedName name="本级标准收入2004年">'[15]本年收入合计'!$E$4:$E$184</definedName>
    <definedName name="比例">#REF!</definedName>
    <definedName name="滨江路写字楼">'[14]基础资料（B）'!$C$16</definedName>
    <definedName name="拨款汇总_合计">SUM('[16]汇总'!#REF!)</definedName>
    <definedName name="财力">#REF!</definedName>
    <definedName name="财政供养人员增幅2004年">'[17]财政供养人员增幅'!$E$6</definedName>
    <definedName name="财政供养人员增幅2004年分县">'[17]财政供养人员增幅'!$E$4:$E$184</definedName>
    <definedName name="产品成本分摊表">#REF!</definedName>
    <definedName name="超高层塔式住宅">'[14]基础资料（B）'!$C$9</definedName>
    <definedName name="超高层写字楼">'[14]基础资料（B）'!$C$15</definedName>
    <definedName name="村级标准支出">'[18]村级支出'!$E$4:$E$184</definedName>
    <definedName name="大多数">'[19]XL4Poppy'!$A$15</definedName>
    <definedName name="大幅度">#REF!</definedName>
    <definedName name="大梯坎商业">'[14]基础资料（B）'!$C$13</definedName>
    <definedName name="待发生成本预测">#REF!</definedName>
    <definedName name="道路面积">'[14]基础资料（B）'!$C$21</definedName>
    <definedName name="地区名称">'[21]封面'!#REF!</definedName>
    <definedName name="地下车库">'[14]基础资料（B）'!$C$17</definedName>
    <definedName name="第二产业分县2003年">'[22]GDP'!$G$4:$G$184</definedName>
    <definedName name="第二产业合计2003年">'[22]GDP'!$G$4</definedName>
    <definedName name="第三产业分县2003年">'[22]GDP'!$H$4:$H$184</definedName>
    <definedName name="第三产业合计2003年">'[22]GDP'!$H$4</definedName>
    <definedName name="高层塔式住宅">'[14]基础资料（B）'!$C$10</definedName>
    <definedName name="耕地占用税分县2003年">'[23]一般预算收入'!$U$4:$U$184</definedName>
    <definedName name="耕地占用税合计2003年">'[23]一般预算收入'!$U$4</definedName>
    <definedName name="工商税收2004年">'[24]工商税收'!$S$4:$S$184</definedName>
    <definedName name="工商税收合计2004年">'[24]工商税收'!$S$4</definedName>
    <definedName name="公检法司部门编制数">'[25]公检法司编制'!$E$4:$E$184</definedName>
    <definedName name="公用标准支出">'[26]合计'!$E$4:$E$184</definedName>
    <definedName name="行政管理部门编制数">'[25]行政编制'!$E$4:$E$184</definedName>
    <definedName name="豪华装修">'[14]基础资料（B）'!$C$31</definedName>
    <definedName name="核算项目明细账_1133_06_00">#REF!</definedName>
    <definedName name="汇率">#REF!</definedName>
    <definedName name="会所">'[14]基础资料（B）'!$C$23</definedName>
    <definedName name="景观面积">'[14]基础资料（B）'!$C$32</definedName>
    <definedName name="酒店式公寓">'[14]基础资料（B）'!$C$11</definedName>
    <definedName name="居住户数">'[14]基础资料（B）'!$C$35</definedName>
    <definedName name="开间费">#REF!</definedName>
    <definedName name="科目编码">'[27]编码'!$A$2:$A$145</definedName>
    <definedName name="科目余额表">#REF!</definedName>
    <definedName name="利息总额">#REF!</definedName>
    <definedName name="临规划路商业">'[14]基础资料（B）'!$C$14</definedName>
    <definedName name="面积">#REF!</definedName>
    <definedName name="农业人口2003年">'[28]农业人口'!$E$4:$E$184</definedName>
    <definedName name="农业税分县2003年">'[23]一般预算收入'!$S$4:$S$184</definedName>
    <definedName name="农业税合计2003年">'[23]一般预算收入'!$S$4</definedName>
    <definedName name="农业特产税分县2003年">'[23]一般预算收入'!$T$4:$T$184</definedName>
    <definedName name="农业特产税合计2003年">'[23]一般预算收入'!$T$4</definedName>
    <definedName name="农业用地面积">'[29]农业用地'!$E$4:$E$184</definedName>
    <definedName name="汽车展示厅">'[14]基础资料（B）'!$C$12</definedName>
    <definedName name="契税分县2003年">'[23]一般预算收入'!$V$4:$V$184</definedName>
    <definedName name="契税合计2003年">'[23]一般预算收入'!$V$4</definedName>
    <definedName name="全额差额比例">'[30]C01-1'!#REF!</definedName>
    <definedName name="全项目动态成本表">#REF!</definedName>
    <definedName name="人防">'[14]基础资料（B）'!$C$26</definedName>
    <definedName name="人员标准支出">'[31]人员支出'!$E$4:$E$184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'[32]事业发展'!$E$4:$E$184</definedName>
    <definedName name="是">#REF!</definedName>
    <definedName name="数量">#REF!</definedName>
    <definedName name="位次d">'[33]四月份月报'!#REF!</definedName>
    <definedName name="物管用房">'[14]基础资料（B）'!$C$24</definedName>
    <definedName name="现金流量表">#REF!</definedName>
    <definedName name="乡镇个数">'[34]行政区划'!$D$6:$D$184</definedName>
    <definedName name="项目总用地面积">'[14]基础资料（B）'!$C$4</definedName>
    <definedName name="性别">'[35]基础编码'!$H$2:$H$3</definedName>
    <definedName name="学历">'[35]基础编码'!$S$2:$S$9</definedName>
    <definedName name="学校">'[14]基础资料（B）'!$C$27</definedName>
    <definedName name="一般预算收入2002年">'[36]2002年一般预算收入'!$AC$4:$AC$184</definedName>
    <definedName name="一般预算收入2003年">'[23]一般预算收入'!$AD$4:$AD$184</definedName>
    <definedName name="一般预算收入合计2003年">'[23]一般预算收入'!$AC$4</definedName>
    <definedName name="用电容量">'[14]基础资料（B）'!$C$40</definedName>
    <definedName name="幼儿园">'[14]基础资料（B）'!$C$25</definedName>
    <definedName name="支出">'[37]P1012001'!$A$6:$E$117</definedName>
    <definedName name="中国">#REF!</definedName>
    <definedName name="中小学生人数2003年">'[38]中小学生'!$E$4:$E$184</definedName>
    <definedName name="周界长度">'[14]基础资料（B）'!$C$39</definedName>
    <definedName name="总分类账">#REF!</definedName>
    <definedName name="总建筑面积">'[14]基础资料（B）'!$C$7</definedName>
    <definedName name="总人口2003年">'[40]总人口'!$E$4:$E$184</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<sst xmlns="http://schemas.openxmlformats.org/spreadsheetml/2006/main" count="306" uniqueCount="172">
  <si>
    <t>市发展改革委战略性新兴产业发展专项资金2019年第二批扶持计划及国家配套拟资助项目汇总表</t>
  </si>
  <si>
    <t>序号</t>
  </si>
  <si>
    <t>建设单位和          
项目名称</t>
  </si>
  <si>
    <t>起止年限</t>
  </si>
  <si>
    <t>建设内容</t>
  </si>
  <si>
    <t>总投资（万元）</t>
  </si>
  <si>
    <t>评审得分</t>
  </si>
  <si>
    <t>拟资助资金
（万元）</t>
  </si>
  <si>
    <t>资助类别</t>
  </si>
  <si>
    <t>产业领域</t>
  </si>
  <si>
    <t>普联技术有限公司
支持6G频段的高效无线网络通信产品的研发和产业化</t>
  </si>
  <si>
    <t>2019年7月-2021年12月</t>
  </si>
  <si>
    <r>
      <t>建设内容：</t>
    </r>
    <r>
      <rPr>
        <sz val="10"/>
        <rFont val="宋体"/>
        <family val="0"/>
      </rPr>
      <t xml:space="preserve">改建场地1000平米，购置贴片机、示波器、阻抗分析仪、频谱仪、彩盒成型机、网络分析仪、AOI/插补AOI、分板机等相关软硬件设备91台（套），建设无线网络通信设备产品生产线2条。项目建设地点位于深圳市光明区普联光明科技园。
</t>
    </r>
    <r>
      <rPr>
        <b/>
        <sz val="10"/>
        <rFont val="宋体"/>
        <family val="0"/>
      </rPr>
      <t>建设目标：</t>
    </r>
    <r>
      <rPr>
        <sz val="10"/>
        <rFont val="宋体"/>
        <family val="0"/>
      </rPr>
      <t>项目达产后实现年产12万件的生产能力（其中Router年产能3.6万件，AP年产能1.2万件，Repeater年产能2.4万件，无线网卡年产能1.2万件，Mesh年产能3.6万件），年产值达1000万元。</t>
    </r>
  </si>
  <si>
    <t>产业化事后补助扶持计划</t>
  </si>
  <si>
    <t>新一代信息技术产业类</t>
  </si>
  <si>
    <t>深圳市明微电子股份有限公司
支持1~64扫的高清高刷新率低待机LED显示驱动芯片设计研发</t>
  </si>
  <si>
    <t>2019年3月-2022年2月</t>
  </si>
  <si>
    <r>
      <t>建设内容：</t>
    </r>
    <r>
      <rPr>
        <sz val="10"/>
        <rFont val="宋体"/>
        <family val="0"/>
      </rPr>
      <t>扩建场地2204.55平米，购置集成电路测试系统、集成电路分选系统和EDA软件等设备仪器32台（套），攻克开路检测技术，消除LED灯开路“十字架”现象、快速充电功能、消除短路行列暗亮、动态节能及低待机功耗等关键技术，研发生产支持1~64扫的高清高刷新率低待机LED显示驱动芯片。项目建设地点位于深圳市南山区高新南一道015号国微研发大楼三层。
建设目标：项目达产后实现年产支持1~64扫的高清高刷新率低待机LED显示驱动芯片1000万颗的生产能力，年产值达1000万元。</t>
    </r>
  </si>
  <si>
    <t>深圳警翼智能科技股份有限公司
基于移动互联网的可穿戴智能执法设备关键技术与产品研发及系统应用</t>
  </si>
  <si>
    <t>2019年1月-2021年10月</t>
  </si>
  <si>
    <r>
      <t>建设内容：</t>
    </r>
    <r>
      <rPr>
        <sz val="10"/>
        <rFont val="宋体"/>
        <family val="0"/>
      </rPr>
      <t xml:space="preserve">改建研发场地500平米，利用现有生产场地1000平米，购置5G 多载波无线通信测试仪、网络分析仪、5G毫米波综合测试仪等相关软硬件设备，生产5款可穿戴式智能执法终端，包括基于5G和4G通讯的执法记录仪2款，移动智能执法终端2款，智能警用手表1款，为公安和非公安用户在执法、取证、实时应急指挥调度领域提供整体解决方案和服务。项目建设地点位于深圳市宝安区沙井街道民主社区西部工业园D区。
</t>
    </r>
    <r>
      <rPr>
        <b/>
        <sz val="10"/>
        <rFont val="宋体"/>
        <family val="0"/>
      </rPr>
      <t>建设目标：</t>
    </r>
    <r>
      <rPr>
        <sz val="10"/>
        <rFont val="宋体"/>
        <family val="0"/>
      </rPr>
      <t>项目达产后实现年产25万台执法记录仪、20万台移动智能执法终端和28万台智能警用手表的生产能力，年产值达1亿元。</t>
    </r>
  </si>
  <si>
    <t>国民技术股份有限公司
物联网通用处理器芯片研发及产业化</t>
  </si>
  <si>
    <t>2019年1月-2021年12月</t>
  </si>
  <si>
    <r>
      <t>建设内容：</t>
    </r>
    <r>
      <rPr>
        <sz val="10"/>
        <rFont val="宋体"/>
        <family val="0"/>
      </rPr>
      <t xml:space="preserve">改造现有场地1400平米，购置EDA开发平台工具、芯片测试设备等相关软硬件设备，研制物联网通用处理器芯片及行业应用与安全解决方案。项目建设地点位于深圳市南山区宝深路109号国民技术大厦19层。
</t>
    </r>
    <r>
      <rPr>
        <b/>
        <sz val="10"/>
        <rFont val="宋体"/>
        <family val="0"/>
      </rPr>
      <t>建设目标：</t>
    </r>
    <r>
      <rPr>
        <sz val="10"/>
        <rFont val="宋体"/>
        <family val="0"/>
      </rPr>
      <t>项目达产后实现年产2000万颗物联网通用处理器芯片的生产能力，年产值达6000万元。</t>
    </r>
  </si>
  <si>
    <t>深圳市国人射频通信有限公司
5G滤波器产业化</t>
  </si>
  <si>
    <t>2019年1月-2020年12月</t>
  </si>
  <si>
    <r>
      <t>建设内容：</t>
    </r>
    <r>
      <rPr>
        <sz val="10"/>
        <rFont val="宋体"/>
        <family val="0"/>
      </rPr>
      <t xml:space="preserve">改建场地2000平米，购置CNC精研磨床、腔体毛坯磨具、开模腔体等相关软硬件设备，建设5G射频滤波器产品生产线6条。建设地址位于深圳市坪山区龙田街道锦绣中路与翠景路交叉处国人科技园1号楼5楼。
</t>
    </r>
    <r>
      <rPr>
        <b/>
        <sz val="10"/>
        <rFont val="宋体"/>
        <family val="0"/>
      </rPr>
      <t>建设目标：</t>
    </r>
    <r>
      <rPr>
        <sz val="10"/>
        <rFont val="宋体"/>
        <family val="0"/>
      </rPr>
      <t>项目达产后实现年产150万台小型化金属腔体滤波器和介质滤波器的生产能力，年产值达3亿元。</t>
    </r>
  </si>
  <si>
    <t>深圳市双翼科技股份有限公司
新型万兆级超高速率光接入智能终端的研发及产业化</t>
  </si>
  <si>
    <r>
      <t>建设内容：</t>
    </r>
    <r>
      <rPr>
        <sz val="10"/>
        <rFont val="宋体"/>
        <family val="0"/>
      </rPr>
      <t xml:space="preserve">改建现有场地3000平米，购置万兆网络分析仪、光学示波器、网络（矢量）分析仪、万兆OLT多台、异形元件插件机等相关软硬件设备90台（套），建设新型万兆级超高速率光接入智能终端产品生产线4条以上。建设地点位于深圳市石岩街道塘头工业园南岗工业大厦2-3楼
</t>
    </r>
    <r>
      <rPr>
        <b/>
        <sz val="10"/>
        <rFont val="宋体"/>
        <family val="0"/>
      </rPr>
      <t>建设目标：</t>
    </r>
    <r>
      <rPr>
        <sz val="10"/>
        <rFont val="宋体"/>
        <family val="0"/>
      </rPr>
      <t>项目达产后实现年产47万台万兆级超高速率光接入智能终端的生产能力，年产值达2亿元。</t>
    </r>
  </si>
  <si>
    <t>深圳市隆利科技股份有限公司
基于mini-LED技术的直下式车载背光模组产业化</t>
  </si>
  <si>
    <r>
      <t>建设内容：</t>
    </r>
    <r>
      <rPr>
        <sz val="10"/>
        <rFont val="宋体"/>
        <family val="0"/>
      </rPr>
      <t xml:space="preserve">改建现有场地2788平米，购置中尺寸CCD背光组装机、中尺寸CCD背光AOI、背光模组组装机、超声波清洗机、十字异步机等设备仪器53台（套），建设基于mini-LED技术的直下式车载背光显示模组产品生产线2条。建设地点位于深圳市龙华区大浪街道高峰社区鹊山路光浩工业园C栋3-4层。
</t>
    </r>
    <r>
      <rPr>
        <b/>
        <sz val="10"/>
        <rFont val="宋体"/>
        <family val="0"/>
      </rPr>
      <t>建设目标：</t>
    </r>
    <r>
      <rPr>
        <sz val="10"/>
        <rFont val="宋体"/>
        <family val="0"/>
      </rPr>
      <t>项目达产后实现年产80万片车载背光模组的生产能力，年产值达8000万元。</t>
    </r>
  </si>
  <si>
    <t>深圳市大富科技股份有限公司
5G移动通信系统的微波和射频相关器件产业化</t>
  </si>
  <si>
    <t>2019年1月-2021年1月</t>
  </si>
  <si>
    <r>
      <t>建设内容：</t>
    </r>
    <r>
      <rPr>
        <sz val="10"/>
        <rFont val="宋体"/>
        <family val="0"/>
      </rPr>
      <t xml:space="preserve">改建场地30000平米，购置网络分析仪、自动点锡膏机、自动穿螺杆机、SMA电子校准件七槽手动式逆流超声波清洗、功率放大器、互调综合测试系统、CCD视觉定位系统、UVLED固化机等相关软硬件设备155台（套），建设6条优化生产线、3条综合测试平台。建设地点位于深圳市宝安区沙井蚝乡A4 1-5 层
</t>
    </r>
    <r>
      <rPr>
        <b/>
        <sz val="10"/>
        <rFont val="宋体"/>
        <family val="0"/>
      </rPr>
      <t>建设目标：</t>
    </r>
    <r>
      <rPr>
        <sz val="10"/>
        <rFont val="宋体"/>
        <family val="0"/>
      </rPr>
      <t>项目达产后实现年产5G金属滤波器件250万台、陶瓷滤波器件550万片的生产能力，年产值达11亿元。</t>
    </r>
  </si>
  <si>
    <t>深圳市雄帝科技股份有限公司
高频13.56M射频传感模块及智能证照管理设备产业化</t>
  </si>
  <si>
    <r>
      <t>建设内容：</t>
    </r>
    <r>
      <rPr>
        <sz val="10"/>
        <rFont val="宋体"/>
        <family val="0"/>
      </rPr>
      <t xml:space="preserve">新建场地4000平米，购置射频数据协议分析平台、网络分析仪、光谱分析设备等相关软硬件设备，利用高频13.56M射频芯片的近场通信技术，研发设计设备间的传感模块，形成设备管理、物联网中间件设计、物联网云端管理系统的行业解决方案，新建1条产线。建设地点位于深圳市龙岗区宝龙街道南同大道与宝龙二路雄帝大厦。
</t>
    </r>
    <r>
      <rPr>
        <b/>
        <sz val="10"/>
        <rFont val="宋体"/>
        <family val="0"/>
      </rPr>
      <t>建设目标：</t>
    </r>
    <r>
      <rPr>
        <sz val="10"/>
        <rFont val="宋体"/>
        <family val="0"/>
      </rPr>
      <t>项目达产后实现年产30万个高频13.56M射频传感模块的生产能力，年产值达1亿元。</t>
    </r>
  </si>
  <si>
    <t>深圳市广和通无线股份有限公司
5G物联网无线通信模块产业化</t>
  </si>
  <si>
    <t>2019年5月-2021年4月</t>
  </si>
  <si>
    <r>
      <t>建设内容：</t>
    </r>
    <r>
      <rPr>
        <sz val="10"/>
        <rFont val="宋体"/>
        <family val="0"/>
      </rPr>
      <t xml:space="preserve">新建场地580平米，购置5G 信令测试仪、5G 综合测试仪、毫米波测试暗室等相关软硬件设备，建设5G物联网无线通信模块测试验证实验室。建设地点位于深圳市南山区南海大道1057号科技大厦二期A栋501A号
</t>
    </r>
    <r>
      <rPr>
        <b/>
        <sz val="10"/>
        <rFont val="宋体"/>
        <family val="0"/>
      </rPr>
      <t>建设目标：</t>
    </r>
    <r>
      <rPr>
        <sz val="10"/>
        <rFont val="宋体"/>
        <family val="0"/>
      </rPr>
      <t>项目达产后实现年产10万台/套5G物联网无线通信模块的生产能力，年产值达1亿元。</t>
    </r>
  </si>
  <si>
    <t>深圳力维智联技术有限公司
智能化物联网中的全量数据连接系统关键技术研究及产业化</t>
  </si>
  <si>
    <t>2019年4月-2021年4月</t>
  </si>
  <si>
    <r>
      <t>建设内容：</t>
    </r>
    <r>
      <rPr>
        <sz val="10"/>
        <rFont val="宋体"/>
        <family val="0"/>
      </rPr>
      <t>改建场地300平米，购置麦景3D软件、高性能服务器、接口软件等相关软硬件设备，搭建智能化物联网中的全量数据连接系统平台。建设场地位于深圳市南山区粤海街道科苑南路3099号储能大厦六层、宝安区石岩街道浪心社区料坑聚友工业二号厂房。</t>
    </r>
    <r>
      <rPr>
        <sz val="10"/>
        <rFont val="宋体"/>
        <family val="0"/>
      </rPr>
      <t xml:space="preserve">
</t>
    </r>
    <r>
      <rPr>
        <b/>
        <sz val="10"/>
        <rFont val="宋体"/>
        <family val="0"/>
      </rPr>
      <t>建设目标：</t>
    </r>
    <r>
      <rPr>
        <sz val="10"/>
        <rFont val="宋体"/>
        <family val="0"/>
      </rPr>
      <t>项目达产后实现年产12台/套智能化物联网全量数据连接系统解决方案的生产能力，年产值达1亿元。</t>
    </r>
  </si>
  <si>
    <t>天马微电子股份有限公司
新一代专业显示技术工程实验室提升</t>
  </si>
  <si>
    <t>2019年4月-2021年12月</t>
  </si>
  <si>
    <r>
      <t>建设内容：</t>
    </r>
    <r>
      <rPr>
        <sz val="10"/>
        <rFont val="宋体"/>
        <family val="0"/>
      </rPr>
      <t xml:space="preserve">扩建场地700平米，购置扫描电子显微镜、显示器件光电综合测试系统、预顷角测试仪，Bonding异物检查机、OTP+CBMS一体化机（光学检测机）、三轴测试平台、校准光源等设备仪器14台（套），建设提升深圳新一代专业显示技术工程研究中心。建设地点位于深圳市龙岗区宝龙大道路2栋三楼。
</t>
    </r>
    <r>
      <rPr>
        <b/>
        <sz val="10"/>
        <rFont val="宋体"/>
        <family val="0"/>
      </rPr>
      <t>拟突破方向：</t>
    </r>
    <r>
      <rPr>
        <sz val="10"/>
        <rFont val="宋体"/>
        <family val="0"/>
      </rPr>
      <t xml:space="preserve">①曲面显示开发：重点研究曲面模组技术，曲面贴合技术的开发，研制出满足车载要求的曲面显示器件，增强在车厂的竞争力；②透明显示开发：重点研究PNLC透明显示技术开发，结合背光RGB-LED技术，研制出高透明性的，应用于专业显示领域的显示器件；③触控一体化开发：重点研究TFT+incell和无源LCD+oncell/incell技术，提升触控一体化产品的可靠性，满足车载应用要求，填补车载incell触控一体化产品的空白。
</t>
    </r>
    <r>
      <rPr>
        <b/>
        <sz val="10"/>
        <rFont val="宋体"/>
        <family val="0"/>
      </rPr>
      <t>建设目标:</t>
    </r>
    <r>
      <rPr>
        <sz val="10"/>
        <rFont val="宋体"/>
        <family val="0"/>
      </rPr>
      <t>①完成发明专利申请8项；②完成车载大尺寸一体化显示开发、曲面显示、透明显示、车载后视镜显示开发、触控一体化，高性能车载显示研发等技术方向-少6个样机的开发；③2021年相关专业显示产品销售收入达3亿元人民币。</t>
    </r>
  </si>
  <si>
    <t>市级工程研究中心扶持计划-提升</t>
  </si>
  <si>
    <t>北京大学深圳研究生院
氧化物TFT器件与集成技术工程实验室提升计划</t>
  </si>
  <si>
    <t>2020年1月-2022年12月</t>
  </si>
  <si>
    <r>
      <t>建设内容：</t>
    </r>
    <r>
      <rPr>
        <sz val="10"/>
        <rFont val="宋体"/>
        <family val="0"/>
      </rPr>
      <t>扩建现有场地800 平米，购置薄膜沉积、电子束蒸发镀膜设备等仪器2台（套）；建设氧化物薄膜晶体管器件与集成技术研发实验室，提升新型氧化物材料与TFT工艺制程和氧化物TFT器件工艺与集成技术，开展高迁移率柔性氧化物 TFT工艺技术、氧化物半导体集成电路设计与工艺和基于氧化物TFT面板的量子点显示技术研究。建设地点位于深圳市南山区西丽大学城北大园区A栋一楼南。</t>
    </r>
    <r>
      <rPr>
        <b/>
        <sz val="10"/>
        <rFont val="宋体"/>
        <family val="0"/>
      </rPr>
      <t xml:space="preserve">
拟突破方向：</t>
    </r>
    <r>
      <rPr>
        <sz val="10"/>
        <rFont val="宋体"/>
        <family val="0"/>
      </rPr>
      <t>①高性能氧化物TFT器件技术；②柔性氧化物TFT面板技术；③新型氧化物TFT材料与器件技术；④基于氧化物TFT的面板系统集成（SoP）技术。</t>
    </r>
    <r>
      <rPr>
        <b/>
        <sz val="10"/>
        <rFont val="宋体"/>
        <family val="0"/>
      </rPr>
      <t xml:space="preserve">
建设目标:</t>
    </r>
    <r>
      <rPr>
        <sz val="10"/>
        <rFont val="宋体"/>
        <family val="0"/>
      </rPr>
      <t>①完成实验的基建建设；②制备出载流子迁移率大于30cm2(Vs)-1的非晶氧化物薄膜晶体管。③与企业合作制备出氧化物TFT-OLED面板；④申请专利30件以上；⑤发表论文20篇以上。</t>
    </r>
  </si>
  <si>
    <t>深圳市大疆创新科技有限公司
高性能行业无人机研发及产业化项目</t>
  </si>
  <si>
    <r>
      <t>建设内容</t>
    </r>
    <r>
      <rPr>
        <sz val="10"/>
        <rFont val="宋体"/>
        <family val="0"/>
      </rPr>
      <t xml:space="preserve">：利用现有场地2000平米，购置动态模拟器、扫描电子显微镜、激光三维扫描仪等相关软硬件设备91台（套），研制高性能行业无人机。
</t>
    </r>
    <r>
      <rPr>
        <b/>
        <sz val="10"/>
        <rFont val="宋体"/>
        <family val="0"/>
      </rPr>
      <t>建设目标：</t>
    </r>
    <r>
      <rPr>
        <sz val="10"/>
        <rFont val="宋体"/>
        <family val="0"/>
      </rPr>
      <t>项目完成后预计达到月产能1000台高性能行业无人机的生产能力。</t>
    </r>
  </si>
  <si>
    <t>高端装备制造产业类</t>
  </si>
  <si>
    <t>深圳市创鑫激光股份有限公司
6000-12000W高功率多模激光器产业化项目</t>
  </si>
  <si>
    <t>2019年4月-2022年3月</t>
  </si>
  <si>
    <r>
      <t>建设内容：</t>
    </r>
    <r>
      <rPr>
        <sz val="10"/>
        <rFont val="宋体"/>
        <family val="0"/>
      </rPr>
      <t xml:space="preserve">改建现有场地6000平方米，购置熔接机、切刀、准分子激光器等相关软硬件设备223台（套），新建高功率光纤激光器系列产品生产线4条。
</t>
    </r>
    <r>
      <rPr>
        <b/>
        <sz val="10"/>
        <rFont val="宋体"/>
        <family val="0"/>
      </rPr>
      <t>建设目标：</t>
    </r>
    <r>
      <rPr>
        <sz val="10"/>
        <rFont val="宋体"/>
        <family val="0"/>
      </rPr>
      <t>项目建成达产后，预计实现年产高功率光纤激光器200台/套的生产能力，新增年产值1.5亿元。</t>
    </r>
  </si>
  <si>
    <t>深圳格兰达智能装备股份有限公司
芯片检测分拣系列设备的产业化项目</t>
  </si>
  <si>
    <r>
      <t>建设内容：</t>
    </r>
    <r>
      <rPr>
        <sz val="10"/>
        <rFont val="宋体"/>
        <family val="0"/>
      </rPr>
      <t xml:space="preserve">改建现有场地2919平方米，购置激光机、折弯机、数控机床、机械手等设备仪器15台（套），建设芯片检测分拣系列设备生产线。
</t>
    </r>
    <r>
      <rPr>
        <b/>
        <sz val="10"/>
        <rFont val="宋体"/>
        <family val="0"/>
      </rPr>
      <t>建设目标：</t>
    </r>
    <r>
      <rPr>
        <sz val="10"/>
        <rFont val="宋体"/>
        <family val="0"/>
      </rPr>
      <t>项目建成达产后形成年产180台芯片检测分拣设备的生产能力，新增年产值1800万元。</t>
    </r>
  </si>
  <si>
    <t>深圳市海能达通信有限公司
高可靠性柔性电子产品智造整线研发及产业化</t>
  </si>
  <si>
    <r>
      <t>建设内容：</t>
    </r>
    <r>
      <rPr>
        <sz val="10"/>
        <rFont val="宋体"/>
        <family val="0"/>
      </rPr>
      <t xml:space="preserve">改建现有生产场地3000平米，利用现有研发场地300平米；购置AGV、工业机器人、ICT在线测试仪、MMI自动化测试设备、光学检测、影像测量仪、视觉工业相机等设备仪器共计43台（套），建设高可靠性柔性电子产品智造整线。
</t>
    </r>
    <r>
      <rPr>
        <b/>
        <sz val="10"/>
        <rFont val="宋体"/>
        <family val="0"/>
      </rPr>
      <t>建设目标：</t>
    </r>
    <r>
      <rPr>
        <sz val="10"/>
        <rFont val="宋体"/>
        <family val="0"/>
      </rPr>
      <t>项目建成达产后在高端成套设备和智能控制系统领域形成年产10套定制化智造整线的生产能力，新增年产值5000万元。</t>
    </r>
  </si>
  <si>
    <t>深圳市标谱半导体科技有限公司
微小型半导体被动元件高速测试包装设备研发及产业化</t>
  </si>
  <si>
    <t>2019年1月-2020年6月</t>
  </si>
  <si>
    <r>
      <t>建设内容：</t>
    </r>
    <r>
      <rPr>
        <sz val="10"/>
        <rFont val="宋体"/>
        <family val="0"/>
      </rPr>
      <t xml:space="preserve">改建现有场地800平方米，购置五轴加工中心、慢走丝、火花机、CNC、高度仪等相关仪器设备16台，建设微小型半导体被动元件高速测试包装设备生产线1条。
</t>
    </r>
    <r>
      <rPr>
        <b/>
        <sz val="10"/>
        <rFont val="宋体"/>
        <family val="0"/>
      </rPr>
      <t>建设目标：</t>
    </r>
    <r>
      <rPr>
        <sz val="10"/>
        <rFont val="宋体"/>
        <family val="0"/>
      </rPr>
      <t>项目建成达产后，预计实现年产200台半导体、被动元件测试包装设备的生产能力，新增年产值4500万元。</t>
    </r>
  </si>
  <si>
    <t>深圳市腾盛工业设备有限公司
OLED柔性显示屏自动精密弯折系统的研发及产业化</t>
  </si>
  <si>
    <t>2019年1月-2020年9月</t>
  </si>
  <si>
    <r>
      <t>建设内容：</t>
    </r>
    <r>
      <rPr>
        <sz val="10"/>
        <rFont val="宋体"/>
        <family val="0"/>
      </rPr>
      <t xml:space="preserve">改建现有生产场地1000平米，利用现有研发场地700平米；购置超景深三维显微系统、光谱共焦测量传感器、激光干涉仪、2T标准EDI纯水设备、结构设计开发软件等设备仪器246台（套），建设OLED柔性屏精密弯折系统产线。
</t>
    </r>
    <r>
      <rPr>
        <b/>
        <sz val="10"/>
        <rFont val="宋体"/>
        <family val="0"/>
      </rPr>
      <t>建设目标：</t>
    </r>
    <r>
      <rPr>
        <sz val="10"/>
        <rFont val="宋体"/>
        <family val="0"/>
      </rPr>
      <t>项目建成达产后在OLED领域形成年产8台（套）OLED柔性屏精密弯折系统的生产及服务能力，年新增产值达8000万元。</t>
    </r>
  </si>
  <si>
    <t>深圳科瑞技术股份有限公司
深圳智能装配自动化关键技术工程实验室提升</t>
  </si>
  <si>
    <t>2019年4月-2022年4月</t>
  </si>
  <si>
    <r>
      <t>建设内容</t>
    </r>
    <r>
      <rPr>
        <sz val="10"/>
        <rFont val="宋体"/>
        <family val="0"/>
      </rPr>
      <t xml:space="preserve">：扩建场地1500平方米；购置激光跟踪仪、眼图软件、非接触影像测量仪、万能材料试验机、精密光学平台等设备仪器36台（套）；进行高速、高精度智能检测及装配设备相关技术研究及应用，提升建设智能检测及装配技术工程研究中心。
</t>
    </r>
    <r>
      <rPr>
        <b/>
        <sz val="10"/>
        <rFont val="宋体"/>
        <family val="0"/>
      </rPr>
      <t>拟突破方向：</t>
    </r>
    <r>
      <rPr>
        <sz val="10"/>
        <rFont val="宋体"/>
        <family val="0"/>
      </rPr>
      <t xml:space="preserve">①基于多个直线电机动子高速同步控制技术的高速高精度取放模组用于自动装配；②基于深度学习算法的高速视觉技术用于自动装配中的缺陷检测；③基于输入整形算法的设备抑振技术应用于高速装配。
</t>
    </r>
    <r>
      <rPr>
        <b/>
        <sz val="10"/>
        <rFont val="宋体"/>
        <family val="0"/>
      </rPr>
      <t>建设目标：</t>
    </r>
    <r>
      <rPr>
        <sz val="10"/>
        <rFont val="宋体"/>
        <family val="0"/>
      </rPr>
      <t>到2022年4月，①高速高精度取放模块研发完成，达成设计指标：1kg带载时，在X方向行程为200mm、Z方向行程为50mm中完成0.6秒的循环运动，精度达±20μm；②输入整形工具模块完成，在上述高速高精度取放模块中实现振动抑制：35HZ振子，抑振后的振动幅值比原梯形曲线降低80%；③自动光学表面缺陷检测设备完成，达成设计指标：UPH：800，缺陷检测精度：2-3像素；④申请相关专利3项，会议演讲论文2篇；⑤每年培养人才5人。</t>
    </r>
  </si>
  <si>
    <t>深圳光韵达光电科技股份有限公司
智能激光精密制造技术工程实验室提升</t>
  </si>
  <si>
    <r>
      <t>建设内容：</t>
    </r>
    <r>
      <rPr>
        <sz val="10"/>
        <rFont val="宋体"/>
        <family val="0"/>
      </rPr>
      <t xml:space="preserve">扩建现有场地800平方米；购置飞秒激光设备及组件、激光焊接设备及组件、精微3D打印机等设备仪器4台（套）；突破激光精密切割技术、激光精密焊接技术、精微3D打印技术、智能云制造平台等关键技术，建设智能激光精密制造技术工程实验室。
</t>
    </r>
    <r>
      <rPr>
        <b/>
        <sz val="10"/>
        <rFont val="宋体"/>
        <family val="0"/>
      </rPr>
      <t>拟突破方向：</t>
    </r>
    <r>
      <rPr>
        <sz val="10"/>
        <rFont val="宋体"/>
        <family val="0"/>
      </rPr>
      <t xml:space="preserve">①利用飞秒激光器探索激光与物质在飞秒尺度内的非线性作用，攻关传统激光切割技术、皮秒激光切割技术面临的工艺难点；②研究激光精密焊接技术，改善传统SMT阶梯模板制作工艺的污染性、低精度等缺陷，探索工艺过程可控性更高的SMT阶梯模板新型制作方法；③改善高精度细微器件的打印成型工艺，突破微纳制造亟待解决的瓶颈问题，研究工艺参数与成形质量之间关系，探讨设备精度、材料种类对成形精度的影响，开发精微打印新型应用；④搭建智能云制造平台，利用制造资源与信息技术的深度融合，实现硬件制造资源和软件制造资源的全面互联、感知与控制反馈，实现产品全生命周期和全制造流程的智能化。
</t>
    </r>
    <r>
      <rPr>
        <b/>
        <sz val="10"/>
        <rFont val="宋体"/>
        <family val="0"/>
      </rPr>
      <t>建设目标：</t>
    </r>
    <r>
      <rPr>
        <sz val="10"/>
        <rFont val="宋体"/>
        <family val="0"/>
      </rPr>
      <t xml:space="preserve">完成①SMT模板开孔边缘毛刺尺寸≤20μm，开孔边缘粗糙度≤1μm；②FPC切割碳化面积≤5μm；③硬脆材料切割崩边尺寸≤5μm，边缘粗糙度≤2μm；④激光精密焊接制作SMT阶梯模板印刷次数≥3万次；⑤光敏树脂零部件打印成形精细度≤15μm，表面粗糙度≤1μm，最小孔径≤20μm，抗弯强度≥65Mpa，抗拉强度≥30Mpa；⑥云平台转换SMT模板图形成功率≥90%，转换时间≤10min；⑦申请发明专利5项；⑧开发新产品5项；⑨培养相关领域工程技术人才20人以上。
</t>
    </r>
  </si>
  <si>
    <t>深圳市雷赛智能控制股份有限公司
深圳智能装备运动控制与应用技术工程实验室提升</t>
  </si>
  <si>
    <r>
      <t>建设内容：</t>
    </r>
    <r>
      <rPr>
        <sz val="10"/>
        <rFont val="宋体"/>
        <family val="0"/>
      </rPr>
      <t xml:space="preserve">改建现有场地300平方米；购置图像尺寸测量仪、示波器、EMC测试设备、仿真设备、设计软件等设备仪器134台（套）；开展交流伺服驱动控制研究，突破自动多点陷波滤波器、在线惯量识别和单参数调整、23位高精度编码器、快速电流环控制、闭环弱磁控制技术、二自由度控制算法等关键技术，建设智能装备运动控制技术研发测试平台。
</t>
    </r>
    <r>
      <rPr>
        <b/>
        <sz val="10"/>
        <rFont val="宋体"/>
        <family val="0"/>
      </rPr>
      <t>拟突破技术方向：</t>
    </r>
    <r>
      <rPr>
        <sz val="10"/>
        <rFont val="宋体"/>
        <family val="0"/>
      </rPr>
      <t xml:space="preserve">①快速电流环控制；②闭环弱磁控制；③二自由度控制。
</t>
    </r>
    <r>
      <rPr>
        <b/>
        <sz val="10"/>
        <rFont val="宋体"/>
        <family val="0"/>
      </rPr>
      <t>建设目标：</t>
    </r>
    <r>
      <rPr>
        <sz val="10"/>
        <rFont val="宋体"/>
        <family val="0"/>
      </rPr>
      <t>到2021年12月，完成①开发高性能交流伺服驱动系统新品，其最高转速达6000rpm，调速范围：0.5-6000rpm；电流环刷新周期&lt;2us；电流环带宽5KHz；自适应多点滤波个数≥2个，陷波频率100-2000Hz；编码器位置分辨率8388608pulse/rev；②申请11项专利；③培养运动控制领域技术创新人才5人。</t>
    </r>
  </si>
  <si>
    <t>中国科学院深圳先进技术研究院
深圳市单分子检测技术与仪器开发工程实验室提升</t>
  </si>
  <si>
    <t xml:space="preserve"> 2019年7月-2021年6月</t>
  </si>
  <si>
    <r>
      <t>建设内容：</t>
    </r>
    <r>
      <rPr>
        <sz val="10"/>
        <rFont val="宋体"/>
        <family val="0"/>
      </rPr>
      <t xml:space="preserve">在现有场地1000平方米的基础上，购置三重四级杆串联质谱仪、超高效液相色谱仪、实时荧光定量PCR仪等设备仪器11台（套），建设核酸单分子扩增/检测实验室、全自动生物分子样本前处理/制备实验室和人工智能生物芯片实验室。
</t>
    </r>
    <r>
      <rPr>
        <b/>
        <sz val="10"/>
        <rFont val="宋体"/>
        <family val="0"/>
      </rPr>
      <t>建设目标：</t>
    </r>
    <r>
      <rPr>
        <sz val="10"/>
        <rFont val="宋体"/>
        <family val="0"/>
      </rPr>
      <t>到2021年6月，①构建1个自动化单分子检测技术平台，该平台包括1个样本前处理机器人（移液体积V&lt;100nl，移液精度CV&lt;10%，速度&gt;10滴/秒）、1种核酸单分子等温或常温扩增/检测技术系统（开放检测反应平台，对靶核酸扩增检测的灵敏度小于aM量级，特异性达到单碱基水平，扩增反应可在完全等温条件下进行，且扩增反应可在2小时内实现对靶核酸&gt;107倍的扩增）、1个高通量液滴发生平台（液滴体积&lt;1nl，产生液滴精度直径CV&lt;10%，生成速度&gt;2000个/分钟）；②构建1个企业联合实验室；③发表SCI论文6篇，申请发明专利10项；④培养相关领域的博士后、研究生等专业人才15名。</t>
    </r>
  </si>
  <si>
    <t>生物医药产业类</t>
  </si>
  <si>
    <t>深圳市儿童医院
深圳市病原体高通量测序技术工程实验室提升扶持计划</t>
  </si>
  <si>
    <t>2019年7月-2022年7月</t>
  </si>
  <si>
    <r>
      <t>建设内容：</t>
    </r>
    <r>
      <rPr>
        <sz val="10"/>
        <rFont val="宋体"/>
        <family val="0"/>
      </rPr>
      <t xml:space="preserve">在现有场地1500平方米的基础上，购置荧光定量PCR仪、纯水仪、凝胶成像系统等设备仪器73台（套），建设RNA恒温扩增技术，高分辨融解曲线技术，数字微球液态芯片技术等平台。
</t>
    </r>
    <r>
      <rPr>
        <b/>
        <sz val="10"/>
        <rFont val="宋体"/>
        <family val="0"/>
      </rPr>
      <t>建设目标：</t>
    </r>
    <r>
      <rPr>
        <sz val="10"/>
        <rFont val="宋体"/>
        <family val="0"/>
      </rPr>
      <t>到2022年7月，①①建立RNA恒温扩增技术，高分辨熔解曲线技术，数字微球液态芯片技术平台并提供检测服务不少于100次；②完成肺炎链球菌、带状疱疹病毒、艰难梭菌、呼吸道腺病毒、消化道腺病毒、肺炎衣原体、呼吸道合胞病毒、幽门螺杆菌、埃可病毒、无乳链球菌共10个基因诊断试剂盒的开发并提交注册申请；③完善生物样本库建设：生物样本库现存标本共14802份，预计项目完成时库存标本达3万份（其中菌株达8000份，血浆、血清10000份，白细胞2000份，粪便2000份，体液8000份）；④申请发明专利10个，获批3个，发表文章2篇以上。</t>
    </r>
  </si>
  <si>
    <t>深圳市卫光生物制品股份有限公司
人纤维蛋白原产业化</t>
  </si>
  <si>
    <r>
      <t>改建场地4000平方米，购置离心机、超滤器、反应罐等设备仪器18台（套），建设人纤维蛋白原</t>
    </r>
    <r>
      <rPr>
        <sz val="10"/>
        <color indexed="8"/>
        <rFont val="宋体"/>
        <family val="0"/>
      </rPr>
      <t>产品线1条。达产后实现人纤维蛋白原年产能约13万瓶，年产值5000万元，年利润1472万元。</t>
    </r>
  </si>
  <si>
    <t>产业化事后资助扶持计划</t>
  </si>
  <si>
    <t>深圳市理邦精密仪器股份有限公司
监护系列产品及智能胎监网络系统产业化</t>
  </si>
  <si>
    <t>改建场地200平方米，新建场地650平方米；购置示波器、血压模拟器、恒温恒湿试验箱等设备仪器446台（套），改建1条成品自动化测试线和自动化仓储运输系统，建设1条麻醉模块智能测试线，1条单板自动化测试线，1条胎儿心电传感和监护传感生产线。项目建成达产后实现病人监护仪年产能70000台、胎儿监护系列产品年产能35000台/套，达产年产值26000万元，年利润8000万元。</t>
  </si>
  <si>
    <t>深圳市普博科技有限公司
一种多用途急救转运呼吸机产业化</t>
  </si>
  <si>
    <t>改建场地500平方米，购置流量仪器、压力仪器、示波器等设备仪器33台（批）；建设急救转运呼吸机产品线1条。项目达产后实现年产能达到500台，年产值3000万元，年利润600万元。</t>
  </si>
  <si>
    <t>深圳万乐药业有限公司
注射用苯磺顺阿曲库铵产业化</t>
  </si>
  <si>
    <t>改建场地2200平方米，购置超滤系统、液相色谱仪、小型冻干机等设备仪器10台（套），获得注射用苯磺顺阿曲库铵药品证书，改造1条注射用苯磺顺阿曲库铵产品生产线。项目建成达产后实现注射用苯磺顺阿曲库铵年产250万支，年产值10000万元，年利润1800万元。</t>
  </si>
  <si>
    <t>深圳信立泰药业股份有限公司
地氯雷他定片质量和疗效一致性评价</t>
  </si>
  <si>
    <t>2017年1月-2018年12月</t>
  </si>
  <si>
    <t>2019年2月26日，深圳信立泰药业股份有限公司收到国家药品监督管理局核准签发的“地氯雷他定片(5mg)”的《药品补充申请批件》（批件号：2019B02479），根据国家食品药品监督管理总局《中国上市药品目录集》数据，该药品为深圳市企业研制的同品种全国首家通过一致性评价的药品，原药品批准文号为国药准字H20020092。</t>
  </si>
  <si>
    <t>424.301371</t>
  </si>
  <si>
    <t>-</t>
  </si>
  <si>
    <t>212.1506855</t>
  </si>
  <si>
    <t>仿制药质量和疗效一致性评价扶持计划</t>
  </si>
  <si>
    <t>深圳市亿立方生物技术有限公司
遗传病与传染病分子及免疫检测系列试剂盒</t>
  </si>
  <si>
    <t>2017年4月-20193月</t>
  </si>
  <si>
    <t>2017年7月19日至2019年3月6日，“缺失型α-地中海贫血基因检测试剂盒(Gap-PCR法)”、“非缺失型α-地中海贫血基因突变检测试剂盒（PCR-反向点杂交法）”、“β-地中海贫血基因突变检测试剂盒（PCR-反向点杂交法）”、“甲型/乙型流感病毒抗原检测试剂盒（荧光免疫层析法）”、“葡萄糖-6-磷酸脱氢酶基因突变检测试剂盒（PCR-反向点杂交法）”等五个产品取得三类医疗器械注册证（国械注准20173403268、国械注准20193400137、国械注准20193400139、国械注准20183400424、国械注准20183400519）。</t>
  </si>
  <si>
    <t>新产品新技术示范应用推广扶持计划</t>
  </si>
  <si>
    <t>深圳市益心达医学技术有限公司
一次性使用小儿肠套叠灌肠复位包等新技术新产品示范应用推广</t>
  </si>
  <si>
    <t>2016年5月-2018年4月</t>
  </si>
  <si>
    <t>2017年5月31日至2018年5月25日，“一次性使用小儿肠套叠灌肠复位包”、“一次性使用泌尿道用导丝”等两个产品取得二类医疗器械注册证（粤械注准20172660908、粤械注准20182220602等）。</t>
  </si>
  <si>
    <t>深圳普门科技股份有限公司
普门科技治疗康复和体外诊断新产品新技术示范应用推广</t>
  </si>
  <si>
    <t>2018年</t>
  </si>
  <si>
    <t>2017年3月20日至2018年11月29日，“结肠水疗仪”、“血清淀粉样蛋白A（SAA）质控品”等两个产品取得二类医疗器械注册证（粤械注准20172540423、粤械注准20182401026）。</t>
  </si>
  <si>
    <t>深圳市爱康生物科技有限公司
POCT化学发光监测平台项目</t>
  </si>
  <si>
    <t>2019年2月1日，“全自动化学发光测试仪”产品取得二类医疗器械注册证（粤械注准20192220094）。</t>
  </si>
  <si>
    <t>深圳市莱康宁医用科技股份有限公司
产后康复治疗仪项目</t>
  </si>
  <si>
    <t>2016年11月-2017年12月</t>
  </si>
  <si>
    <t>2018年1月29日，“低频电子脉冲治疗仪”产品取得二类医疗器械注册证（粤械注准20182260143）。</t>
  </si>
  <si>
    <t>深圳市顺美医疗股份有限公司
微创扩张引流套件以及子宫颈扩张球囊的研发</t>
  </si>
  <si>
    <t>2017年3月-2018年12月</t>
  </si>
  <si>
    <t>2017年8月2日至2018年7月17日，“桡动脉压迫止血带”、“股动脉气动压迫装置”、“一次性使用子宫颈扩张球囊导管”、“一次性使用微创扩张引流套件”、“一次性使用子宫填塞球囊导管”等五个产品取得二类医疗器械注册证（粤械注准20172541296、粤械注准20172541295、粤械注准20182660150、粤械注准20182770560、粤械注准20182660724）；2018年10月30日，“一次性使用高压造影注射器及附件”产品取得三类医疗器械注册证（国械注准20183060455）。</t>
  </si>
  <si>
    <t>深圳市倍泰健康测量分析技术有限公司
多参数生理检测设备与健康云系统研发及产业化项目</t>
  </si>
  <si>
    <t>2018年12月20日，“多参数生理检测仪”产品取得二类医疗器械注册证（粤械注准20182071083）。</t>
  </si>
  <si>
    <t>深圳市普罗医学股份有点公司
PRO 300超声聚焦治疗系统</t>
  </si>
  <si>
    <t>2016年9月-2018年8月</t>
  </si>
  <si>
    <t>2018年9月18日，“超声聚焦治疗系统”产品取得三类医疗器械注册证（国械注准20183010399）。</t>
  </si>
  <si>
    <t>深圳市慧康精密仪器有限公司
体外振动排石床新技术新产品示范应用推广</t>
  </si>
  <si>
    <t>2016年4月-2017年11月</t>
  </si>
  <si>
    <t>2017年11月13日，“体外震动排石床”产品取得二类医疗器械注册证（粤械注准20172261786）。</t>
  </si>
  <si>
    <t>深圳市雷迈科技有限公司
激光光动力治疗机（PDT630-A、PDT630-B）</t>
  </si>
  <si>
    <t>2019年3月1日，“半导体激光光动力治疗机”产品取得三类医疗器械注册变更文件（国械注准20163241773），产品型号由PDT630-A变更为PDT630-A、PDT630-B。</t>
  </si>
  <si>
    <t>业聚医疗器械(深圳)有限公司
冠脉及外周血管介入导管的国际市场准入认证</t>
  </si>
  <si>
    <t>2016年10月-2018年9月</t>
  </si>
  <si>
    <t>2017年5月至2018年11月，项目单位的“JADE PTA 球囊导管”、“Teleport微导管”、“Sapphire NC 24 球囊导管”等产品取得日本医疗器械上市批准证书，证书编号为22900BZX00381000、22900BZX00165000、23000BZX00347000。“Teleport微导管”产品通过CE认证，证书编号为CE673072。</t>
  </si>
  <si>
    <t>国际认证扶持计划</t>
  </si>
  <si>
    <t>深圳市爱立康医疗股份有限公司
臂式电子血压计等产品FDA认证和临床红外电子体温计等产品CE认证</t>
  </si>
  <si>
    <t>2016年12月-2018年11月</t>
  </si>
  <si>
    <t>2018年6月至2018年11月，项目单位的“臂式电子血压计”、“非接触式红外温度计”产品通过FDA认证，证书编号为K180435，K180207。“临床红外体温计”、“电子体温计和血压计”等产品通过CE认证，证书编号为G2171278453014。</t>
  </si>
  <si>
    <t>深圳微点生物技术股份有限公司
微点生物系列POCT产品国际市场准入认证扶持计划项目</t>
  </si>
  <si>
    <t>2017年4月至2018年9月，项目单位的“心脏标志物检测仪”、“检测卡”、“质控品”等产品通过CE认证，证书编号为SN5434-2017、SN6495-2018、SN6973-2018。</t>
  </si>
  <si>
    <t>深圳壹账通智能科技有限公司
基于智能定损和风控技术的车险理赔及服务平台产业化</t>
  </si>
  <si>
    <r>
      <t>建设内容：</t>
    </r>
    <r>
      <rPr>
        <sz val="10"/>
        <rFont val="宋体"/>
        <family val="0"/>
      </rPr>
      <t>改建场地640平方米，购置数据库PC服务器、主机服务器、监控PC服务器、应用PC服务器等相关设备136台（套）；建设车险理赔全平台、车物定损和反欺诈平台。基于平安集团在金融行业的经验，为保险公司打造车险理赔及服务平台，基于智能定损和风控技术等技术，帮助中小保险公司降低理赔损失，提升救援、公估调查服务水平，改善车主服务体验。项目建设地点位于深圳市福田区福华路18号星河发展中心11-12楼。</t>
    </r>
    <r>
      <rPr>
        <b/>
        <sz val="10"/>
        <rFont val="宋体"/>
        <family val="0"/>
      </rPr>
      <t xml:space="preserve">
建设目标：</t>
    </r>
    <r>
      <rPr>
        <sz val="10"/>
        <rFont val="宋体"/>
        <family val="0"/>
      </rPr>
      <t>在深度学习的框架下，通过计算机视觉处理学习过往海量出险图片数据，前端输入图像数据即能够实现对出险车型、受损部位、损失程度的自动判别，从而将定损时间缩短至秒级，小型案件可实现全自动化理赔。产品拟达到的技术指标包括：实现4个车物定损、12个人伤定损、1个黑名单库的底层数据库的建设；覆盖7万车型、1500万+车配件库及10万+修理厂库；完成车反欺诈4大模型开发，覆盖80%以上车欺诈风险类型；完成救援搭电、拖车等AI图片质检模型开发，精准度90%以上。</t>
    </r>
  </si>
  <si>
    <t>数字经济产业类</t>
  </si>
  <si>
    <t>深圳市信联征信有限公司
面向信用科技的精准大数据处理平台产业化</t>
  </si>
  <si>
    <t>2019年4月1-2021年4月</t>
  </si>
  <si>
    <r>
      <t>建设内容：</t>
    </r>
    <r>
      <rPr>
        <sz val="10"/>
        <rFont val="宋体"/>
        <family val="0"/>
      </rPr>
      <t xml:space="preserve">改建场地 1000平方米，购置核心交换机、Juniper防火墙、绿盟入侵防御等相关软硬件设备36台（套），建设面向信用科技的综合性大数据分析平台。本项目为构建面向信用科技的集大数据处理、OLAP分析、在线分析、离线分析、数据挖掘、数据模型、数据可视化展现于一体的综合性大数据分析平台，实现了基于hadoop存储、数据立方体预计算的OLAP可视化分析功能，使用户通过托拉拽的简单操作即可在亚秒级的时间内完成多维度、全方位的数据分析，并以多种可视化方式展示分析结果，集成了主流的数据挖掘算法和工具，帮助用户快速建立数据挖掘模型。项目建设地点位于深圳市南山区深圳湾生态科技园10栋B座19层。
</t>
    </r>
    <r>
      <rPr>
        <b/>
        <sz val="10"/>
        <rFont val="宋体"/>
        <family val="0"/>
      </rPr>
      <t>建设目标：</t>
    </r>
    <r>
      <rPr>
        <sz val="10"/>
        <rFont val="宋体"/>
        <family val="0"/>
      </rPr>
      <t>实现P级数据的秒查、秒导；支持1万以上的并发访问；整合100种以上数据挖掘算法和蒙特•卡罗模拟，不断优化改进身份验证、预付能力等20余个预测分析模型；信用评估模型10个以上，保证预测准确度达到6σ水平；数据中心达成100PB存储能。项目预计申请专利10项，软件著作权10项。</t>
    </r>
  </si>
  <si>
    <t>深信服科技股份有限公司
基于超融合架构的软件定义数据中心产品研发及产业化</t>
  </si>
  <si>
    <t>2019年4月-2021年3月</t>
  </si>
  <si>
    <r>
      <t>建设内容：</t>
    </r>
    <r>
      <rPr>
        <sz val="10"/>
        <rFont val="宋体"/>
        <family val="0"/>
      </rPr>
      <t xml:space="preserve">利用现有场地1500平米，购置高性能服务器、交换机等软硬件设备410台（套），建设超融合技术架构的研发数据中心虚拟化系统平台。基于当前软件定义数据中心的超融合基础构架平台，主要包括备份功能优化、新增CDP持续数据保护功能、新增对VMware平台的备份恢复和双向迁移功能、支持aStore存储备份、将aSAN存储通过NFS解耦，融合低成本简单易用的VMware灾备方案、平滑替换VMware方案、异构平台一键自动化迁移降低业务中断时间、CDP秒级数据保护、平台安全增强，提高用户数据安全保障，增强超融合基础构架平台产品竞争力。项目建设地点位于深圳南山区学苑大道1001号南山智园A1栋。
</t>
    </r>
    <r>
      <rPr>
        <b/>
        <sz val="10"/>
        <rFont val="宋体"/>
        <family val="0"/>
      </rPr>
      <t>建设目标：</t>
    </r>
    <r>
      <rPr>
        <sz val="10"/>
        <rFont val="宋体"/>
        <family val="0"/>
      </rPr>
      <t>项目建成后在IT基础设施领域为500个用户提供数据安全保障、增强超融合基础构架平台云计算服务。</t>
    </r>
  </si>
  <si>
    <t>深圳天源迪科信息技术股份有限公司
企业级一站式机器学习建模平台</t>
  </si>
  <si>
    <t>2018年10月-2020年9月</t>
  </si>
  <si>
    <r>
      <t>建设内容：</t>
    </r>
    <r>
      <rPr>
        <sz val="10"/>
        <rFont val="宋体"/>
        <family val="0"/>
      </rPr>
      <t xml:space="preserve">拟购置服务器、交换机、笔记本电脑等设备仪器 72 台（套），建设机器学习平台、能力开放平台、容器平台、数据交换平台。项目产品为基于机器学习算法的人工智能平台，包含数据预处理、特征工程、统计分析、机器学习、深度学习框架、预测与评估等挖掘建模能力，同时具备Tensorflow、Caffe、 MXNet 等主流机器学习框架。项目建设地点位于深圳市南山区粤海街道沙河西路1801号国实大厦。
</t>
    </r>
    <r>
      <rPr>
        <b/>
        <sz val="10"/>
        <rFont val="宋体"/>
        <family val="0"/>
      </rPr>
      <t>建设目标：</t>
    </r>
    <r>
      <rPr>
        <sz val="10"/>
        <rFont val="宋体"/>
        <family val="0"/>
      </rPr>
      <t>项目建成达产后，将在大数据、人工智能领域，每年为30多家用户提供50余个平台产品，新增产值共计5000万元。产品拟达到的技术指标：(1) 支持千万、亿级超大规模规模数据的高效训练：千万级模型训练主流算法（决策树、随机森林等）在3分钟内完成，亿级数据训练可在 10 分钟内完成；（2）支持500+用户在线建模，支持横向扩展；（3）支持1:1人证校验人脸识别，识别率达98%以上；支持1: N人脸搜索，单个人脸库支持50万+，识别耗时小于0.5 秒，支持100+人脸库的独立管理。申请发明专利2项以上，软件著作权8项。</t>
    </r>
  </si>
  <si>
    <t>深圳市商汤科技有限公司
新一代城市交通视觉大脑系统研发和应用项目</t>
  </si>
  <si>
    <t>2019年2月-2022年2月</t>
  </si>
  <si>
    <r>
      <t>建设内容：</t>
    </r>
    <r>
      <rPr>
        <sz val="10"/>
        <rFont val="宋体"/>
        <family val="0"/>
      </rPr>
      <t xml:space="preserve">改建场地2000平方米，购置GPU服务器、交换机、研发电脑、显卡等相关软硬件设备224台（套）；项目系统试点联合验证成功后，将面对中国智慧城市建设市场进行全面推广，协助各大中城市建立基于城市机器视觉系统化的一流超算大数据应用中心。项目产品为新一代城市交通视觉大脑系统，由基础设施层、城市交通视觉大脑层、示范应用层构成，示范应用层主要建设“全国驾驶员身份识别大数据系统”和“全球车型识别（含国际车牌识别）大数据系统”两个应用系统。项目建设地点位于深圳市南山区深圳湾科技生态园11栋、12栋。
</t>
    </r>
    <r>
      <rPr>
        <b/>
        <sz val="10"/>
        <rFont val="宋体"/>
        <family val="0"/>
      </rPr>
      <t>建设目标：</t>
    </r>
    <r>
      <rPr>
        <sz val="10"/>
        <rFont val="宋体"/>
        <family val="0"/>
      </rPr>
      <t>产品拟达到的技术指标：(1) 驾驶员人脸识别：百万人脸底库动态布控千分之一误报率情况下，识别率达到90%；（2）车道/车道线识别：卡口以及路口场景，主车道/车道线，AP=95%；（3）车牌识别：白天以及夜间，在复杂气候条件下（雨天，雾天，雪天，雾霾），清晰车牌识别准确率达到99%；（4）车辆重识别：百万量级底库下，达到93%的Top1准确率；（5）车辆多目标跨摄像头追踪：百万量级底库下，达到70%的IDF1精度。</t>
    </r>
  </si>
  <si>
    <t>深圳市远行科技股份有限公司
基于弹性福利的企业集采电子商务云平台产业化</t>
  </si>
  <si>
    <t>2019年4月-2021年10月</t>
  </si>
  <si>
    <r>
      <t>建设内容：</t>
    </r>
    <r>
      <rPr>
        <sz val="10"/>
        <rFont val="宋体"/>
        <family val="0"/>
      </rPr>
      <t>改建实验室场地400平方米，购置服务器、电脑、中间件软件等相关软硬件设备，整合20家以上的供应商资源，对接国内主要电商供应平台。产品为基于弹性福利的企业集采电子商务云平台产业化，软件研发基于双云备份机制和微服务的架构设计，采用分布式集群架构，基于现有分布式缓存实现方法、操作日志管理的方法、网络文件的缓存方法专利实现，以及远行科技DevOps云道产品的持续集成工具。项目建设地点位于深圳市南山区高新南七道002号数字技术园B1栋6A。</t>
    </r>
    <r>
      <rPr>
        <b/>
        <sz val="10"/>
        <rFont val="宋体"/>
        <family val="0"/>
      </rPr>
      <t xml:space="preserve">
建设目标：</t>
    </r>
    <r>
      <rPr>
        <sz val="10"/>
        <rFont val="宋体"/>
        <family val="0"/>
      </rPr>
      <t>产品拟达到的技术指标包括：申请4项以上知识产权，对接国内30+主要电商供应平台，商品数量预计至少达到200万，企业服务数量达1000家，服务会员及员工数量超过200万。平台交易总额突破1.5亿元人民币。</t>
    </r>
  </si>
  <si>
    <t>深圳市证通电子股份有限公司
金融及产业数据驱动下的智慧园区云平台研发及产业化项目</t>
  </si>
  <si>
    <t>2019年4月-2022年1月</t>
  </si>
  <si>
    <r>
      <t>建设内容：</t>
    </r>
    <r>
      <rPr>
        <sz val="10"/>
        <rFont val="宋体"/>
        <family val="0"/>
      </rPr>
      <t xml:space="preserve">利用现有场地4000平米，购置服务器、交换机等相关软硬件设备36台（套）；建设金融行业数据的安全云平台。本项目基于金融行业数据的安全云平台，以光明云谷数据中心为载体，建设工业数据云和产业综合服务平台。研发数据采集与预处理、面向数据处理的计算存储虚拟化资源池、非结构化海量数据挖掘的多并行计算统一平台、云端融合的分布式机器学习算法与计算框架等关键技术，开发园区数据基础平台、园区应用支撑平台、园区应用系统建设方案等产品，实现汇聚产业活动基础数据、提升经济监测分析能力、服务企业转型升级发展、强化部门工作协同等功能。搭建金融智能服务平台，提供云管理中心服务、大数据存储、数据分析、机器学习算法库和数据可视化展示及应用等服务。项目建设地点位于深圳市光明区证通电子产业园。
</t>
    </r>
    <r>
      <rPr>
        <b/>
        <sz val="10"/>
        <rFont val="宋体"/>
        <family val="0"/>
      </rPr>
      <t>建设目标：</t>
    </r>
    <r>
      <rPr>
        <sz val="10"/>
        <rFont val="宋体"/>
        <family val="0"/>
      </rPr>
      <t>项目拟达到的技术指标包括：项目拟达到的技术指标包括：完成金融及产业数据驱动下的智慧园区云平台建设，实现储存PB级别以上数据，达到亿级数据秒级查询的能力，实现实时数据采集，能够达到10-30万条/秒，支持500个并发访问请求；项目拟申请3项相关专利，发表论文2篇，培养金融、云计算、大数据交叉应用领域专业人才5名。</t>
    </r>
  </si>
  <si>
    <t>深圳市标准技术研究院
深圳电子商务交易安全工程实验室提升项目</t>
  </si>
  <si>
    <r>
      <t>建设内容：</t>
    </r>
    <r>
      <rPr>
        <sz val="10"/>
        <rFont val="宋体"/>
        <family val="0"/>
      </rPr>
      <t>改建现有研发场地500平方米，购置数据存储系统、数据分析服务器、超融合系统平台等相关软硬件设备45台（套）；建设电商交易安全大数据中心，提升面向海量样本实时计算的综合能力，实现电商交易安全数据自适应采集、电商交易安全主题信息识别、电商交易安全数据多维度风险预警等功能。建设场地位于深圳市福田区深南中路1033号档案大厦10楼。</t>
    </r>
    <r>
      <rPr>
        <b/>
        <sz val="10"/>
        <rFont val="宋体"/>
        <family val="0"/>
      </rPr>
      <t xml:space="preserve">
拟突破方向:</t>
    </r>
    <r>
      <rPr>
        <sz val="10"/>
        <rFont val="宋体"/>
        <family val="0"/>
      </rPr>
      <t>①电商交易安全数据自适应采集技术，通过增强学习的自适应爬虫、自适应采集的分布式实现与优化策略，利用视觉信息和深度学习的网页内容抽取技术；②电商交易安全主题信息识别技术，在海量的、非结构化的数据中，按照电商平台企业管理、政府部门监管等和特定的应用场景的需要，开展电商交易安全主题信息识别技术的研究，提升电商信息识别的效果；③电商交易安全数据多维度风险预警技术，结合项目单位前期在理论、数据、技术、标准等方面的积累，开展多层准入式目标筛选、实时细粒度风险评估、全方位触发式决策预警技术和方法研究；④面向海量样本实时计算的综合能力提升，拟采用Hadoop、Spark、Storm、HBase、Hive、Azkaban等复合架构搭建实时分布式计算平台，提升实验室计算能力和数据存储能力，为电商交易安全信息采集、事件抽取、风险预警等计算任务提供支持。</t>
    </r>
    <r>
      <rPr>
        <b/>
        <sz val="10"/>
        <rFont val="宋体"/>
        <family val="0"/>
      </rPr>
      <t xml:space="preserve">
建设目标：</t>
    </r>
    <r>
      <rPr>
        <sz val="10"/>
        <rFont val="宋体"/>
        <family val="0"/>
      </rPr>
      <t>①完成大数据平台提升与研发，具体功能包括数据集成和加工、分布式数据存储、大数据分析计算、海量样本检索、API接口及应用等；②发表与本项目研究方向相关的论文4篇以上，申请发明专利3项；③制定与项目相关的电子商务标准规范2项；④推动项目技术成果在政府、第三方机构、企业开展3-5项应用；⑤联合高等院校培养电子商务/大数据/信用领域人才20名以上。</t>
    </r>
  </si>
  <si>
    <t>深圳科创新源新材料股份有限公司
塑料选择性金属化新型通信天线高频振子产业化</t>
  </si>
  <si>
    <t>2019年-2021年</t>
  </si>
  <si>
    <r>
      <rPr>
        <b/>
        <sz val="10"/>
        <rFont val="宋体"/>
        <family val="0"/>
      </rPr>
      <t>建设内容：</t>
    </r>
    <r>
      <rPr>
        <sz val="10"/>
        <rFont val="宋体"/>
        <family val="0"/>
      </rPr>
      <t xml:space="preserve">新增场地4200平方米，购置高精密注塑机、光纤激光打标机、模温机、3D激光机等软硬件设备347台（套），建成3条天线塑料振子生产线。建设地点位于深圳市光明区新湖街道同富裕工业园富川科技工业园A栋1楼、3楼。
</t>
    </r>
    <r>
      <rPr>
        <b/>
        <sz val="10"/>
        <rFont val="宋体"/>
        <family val="0"/>
      </rPr>
      <t>建设目标：</t>
    </r>
    <r>
      <rPr>
        <sz val="10"/>
        <rFont val="宋体"/>
        <family val="0"/>
      </rPr>
      <t>项目建成达产后实现年产2500万个天线塑料振子的能力。产品达到如下技术指标：①百格1级测试，小于5%镀层脱落；②盐雾测试，24小时中性盐雾测试，外观无点蚀、裂纹和气泡；③使用温度，-40℃~85℃；交变湿热测试，24小时从25℃到55℃交替一个周期，重复6个周期，外观无变形，镀层无起皮无脱落；恒温恒湿测试，85℃温度下85%湿度存储72小时，外观无变形、镀层无起皮无脱落；④30秒条件下可焊性测试，镀层上锡率达到95%以上、介电常数要求介电常数3.6±0.08、在1MHz下介电损耗正切值＜0.002、耐温（退火后）热变形温度（HDT）值≥280℃。</t>
    </r>
  </si>
  <si>
    <t>新材料产业类</t>
  </si>
  <si>
    <t>深圳市金洲精工科技股份有限公司
印制电路板刀具用超厚硬质涂层产业化</t>
  </si>
  <si>
    <r>
      <t>建设内容：</t>
    </r>
    <r>
      <rPr>
        <sz val="10"/>
        <rFont val="宋体"/>
        <family val="0"/>
      </rPr>
      <t>新增场地600平方米，购置PVD涂层设备、数控磨床、离子镀涂层设备、涂层厚度检测仪等仪器设备4台（套），建成超厚硬质涂层和超厚Ta-C涂层生产线</t>
    </r>
    <r>
      <rPr>
        <sz val="10"/>
        <rFont val="宋体"/>
        <family val="0"/>
      </rPr>
      <t>2条</t>
    </r>
    <r>
      <rPr>
        <sz val="10"/>
        <rFont val="宋体"/>
        <family val="0"/>
      </rPr>
      <t xml:space="preserve">。建设地点位于深圳市龙岗区中心城龙城北路高科技工业园区模具楼。
</t>
    </r>
    <r>
      <rPr>
        <b/>
        <sz val="10"/>
        <rFont val="宋体"/>
        <family val="0"/>
      </rPr>
      <t>建设目标：</t>
    </r>
    <r>
      <rPr>
        <sz val="10"/>
        <rFont val="宋体"/>
        <family val="0"/>
      </rPr>
      <t>形成年产超厚硬质涂层刀具和超厚Ta-C涂层刀具共1200万支的生产能力。产品达到如下技术指标：①超厚硬质涂层可根据加工对象设计涂层厚度，涂层厚度最高达15μm，其中NB涂层批量厚度达5μm、NA涂层批量厚度达3μm、硬度达3300HV、摩擦系数为0.7、采用压痕法测量涂层结合力达到HF1~HF2水平，加工高速板、高频板等的寿命较未涂层刀具提升1~2倍；②超厚Ta-C涂层厚度达2μm、硬度达3900HV、摩擦系数为0.2、采用压痕法测量涂层结合力达到HF1~HF2水平，加工5G通讯板、高导热板等的寿命较未涂层刀具提升1~2倍。</t>
    </r>
  </si>
  <si>
    <t>北京大学深圳医院
骨科生物材料国家地方联合工程研究中心</t>
  </si>
  <si>
    <t>2019年1月
至2021年12月</t>
  </si>
  <si>
    <r>
      <rPr>
        <b/>
        <sz val="10"/>
        <rFont val="宋体"/>
        <family val="0"/>
      </rPr>
      <t>建设内容：</t>
    </r>
    <r>
      <rPr>
        <sz val="10"/>
        <rFont val="宋体"/>
        <family val="0"/>
      </rPr>
      <t xml:space="preserve">建设先进的骨科生物材料基础实验平台；围绕骨科临床需求，形成以可降解镁合金修复材料为特色的新型骨科医疗器械的创新设计研发基地；打造有特色的骨科医疗器械临床试验评估及转化平台。
</t>
    </r>
    <r>
      <rPr>
        <b/>
        <sz val="10"/>
        <rFont val="宋体"/>
        <family val="0"/>
      </rPr>
      <t>拟突破方向：</t>
    </r>
    <r>
      <rPr>
        <sz val="10"/>
        <rFont val="宋体"/>
        <family val="0"/>
      </rPr>
      <t xml:space="preserve">①开展可降解医用镁合金材料制备技术、生物相容性、降解吸收代谢机制研究，搭建新型可降解镁合金骨内植物器械开发平台；②突破骨科植入器械表面改性及功能化载药缓释涂层关键技术，开发释药速度合适、表面结合力和生物相容性良好的药物缓释体系，满足骨科局部给药治疗的临床需求；③开展多孔镁合金材料安全性和降解行为研究，开发具有促进成骨功能的可降解多孔镁合金骨组织工程支架；④突破镁合金材料3D打印关键技术，实现骨科植入器械个性化、复杂化、精确化制备。
</t>
    </r>
    <r>
      <rPr>
        <b/>
        <sz val="10"/>
        <rFont val="宋体"/>
        <family val="0"/>
      </rPr>
      <t>建设目标：</t>
    </r>
    <r>
      <rPr>
        <sz val="10"/>
        <rFont val="宋体"/>
        <family val="0"/>
      </rPr>
      <t>获得2项省部级以上科研项目资助，申请专利3项，发表高水平学术论文10篇。</t>
    </r>
  </si>
  <si>
    <t>国家地方联合工程研究中心配套扶持计划</t>
  </si>
  <si>
    <t>华润三九医药股份有限公司
中药口服制剂关键技术国家地方联合工程研究中心</t>
  </si>
  <si>
    <t>2018年8月-2021年9月</t>
  </si>
  <si>
    <r>
      <rPr>
        <b/>
        <sz val="10"/>
        <rFont val="宋体"/>
        <family val="0"/>
      </rPr>
      <t>建设内容：</t>
    </r>
    <r>
      <rPr>
        <sz val="10"/>
        <rFont val="宋体"/>
        <family val="0"/>
      </rPr>
      <t xml:space="preserve">改造现有场地 4000 平方米；购置压片机、流化床、高效液相色谱仪等设备仪器35台（套），建设中药口服制剂关键技术国家地方联合工程研究中心，包括中药微丸技术研究平台、中药胃肠分溶技术研究平台、中药防潮技术研究平台、中药缓控释技术研究平台、中药质量标准关键技术研究平台等5个创新研发平台。
</t>
    </r>
    <r>
      <rPr>
        <b/>
        <sz val="10"/>
        <rFont val="宋体"/>
        <family val="0"/>
      </rPr>
      <t>拟突破方向：</t>
    </r>
    <r>
      <rPr>
        <sz val="10"/>
        <rFont val="宋体"/>
        <family val="0"/>
      </rPr>
      <t>中药微丸技术研究；胃肠分溶技术研究；中药固体防潮技术研究；中药质量标准提升技术研究；中药控缓释系统研究</t>
    </r>
    <r>
      <rPr>
        <b/>
        <sz val="10"/>
        <rFont val="宋体"/>
        <family val="0"/>
      </rPr>
      <t xml:space="preserve">
建设目标：</t>
    </r>
    <r>
      <rPr>
        <sz val="10"/>
        <rFont val="宋体"/>
        <family val="0"/>
      </rPr>
      <t>制订感冒灵微丸工艺规程，完成工艺验证报告，实现产业化及上市销售；制订补脾益肠丸结肠溶包衣材料质量标准和工艺规程，完成工艺验证报告；制订尪痹胶囊防潮包衣材料质量标准和工艺规程，完成工艺验证报告；建立血塞通软胶囊多指标有效成分体外释放曲线质量内控标准；建立感冒灵颗粒及胶囊多指标成分含量、指纹图谱的内控标准，完成补充申请注册申报；申请发明专利5项，发表论文5篇。</t>
    </r>
  </si>
  <si>
    <t>深圳劲嘉集团股份有限公司
绿色包装印刷材料及制品精密印刷技术国家地方联合工程研究中心</t>
  </si>
  <si>
    <t>2018年8月-
2021年7月</t>
  </si>
  <si>
    <r>
      <rPr>
        <b/>
        <sz val="10"/>
        <rFont val="宋体"/>
        <family val="0"/>
      </rPr>
      <t>建设内容：</t>
    </r>
    <r>
      <rPr>
        <sz val="10"/>
        <rFont val="宋体"/>
        <family val="0"/>
      </rPr>
      <t xml:space="preserve">在现有2261平方米场地上，购置印刷机、双工位烫金机、喷码机、全自动模切机等仪器设备32台（套），建设包括绿色印刷材料及适性研究实验室、激光全息转移膜研究实验室、光谱色彩控制技术研究实验室、材料及制品检测实验室等。建设地点位于深圳市宝安区松岗街道燕山大道6-6劲嘉工业区。
</t>
    </r>
    <r>
      <rPr>
        <b/>
        <sz val="10"/>
        <rFont val="宋体"/>
        <family val="0"/>
      </rPr>
      <t>拟突破方向：</t>
    </r>
    <r>
      <rPr>
        <sz val="10"/>
        <rFont val="宋体"/>
        <family val="0"/>
      </rPr>
      <t xml:space="preserve">①绿色印刷油墨；②绿色印刷转印膜技术；③环保特种纸基材料；④高精度色彩控制技术。
</t>
    </r>
    <r>
      <rPr>
        <b/>
        <sz val="10"/>
        <rFont val="宋体"/>
        <family val="0"/>
      </rPr>
      <t>建设目标：</t>
    </r>
    <r>
      <rPr>
        <sz val="10"/>
        <rFont val="宋体"/>
        <family val="0"/>
      </rPr>
      <t>①完成绿色包装印刷油墨开发并达到中试水平，申请相关专利2项，产品技术指标如下：细度≤20um；固含量＞46%；乙醇≤0.227 mg/m2；苯≤0.020mg/m2；甲醇≤0.470mg/m2；乙酸正丁脂≤0.112mg/m2；正丙醇≤0.125mg/m2；乙酸乙酯≤0.092mg/m2；乙酸异丙酯≤0.113mg/m2；②完成绿色印刷转移膜技术开发，并申请相关专利3项，技术指标如下：表面能＞36达因，含水量5%±1%；③完成特种纸基材料开发并达到中试水平，申请相关专利3项，产品技术指标如下：色差＜3，含水量6.5%±1%；④完成光谱色彩控制技术开发，申请相关专利2项，技术指标如下：光谱获取系统线性相关系数大于0.9，组分颜料光谱预测均方根误差小于0.02，预测光谱与原始光谱相似度大于95%，中性灰颜色预测光谱与原始光谱相似度大于90%，对同一对象多次计算得到的预测光谱间的均方根误差RMS小于0.002；⑤形成60人规模的专业研发团队，其中博士3人，硕士7人，本科50人。</t>
    </r>
  </si>
  <si>
    <t>合计</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</si>
</sst>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00_$_-;\-* #,##0.00_$_-;_-* &quot;-&quot;??_$_-;_-@_-"/>
    <numFmt numFmtId="179" formatCode="_-* #,##0&quot;$&quot;_-;\-* #,##0&quot;$&quot;_-;_-* &quot;-&quot;&quot;$&quot;_-;_-@_-"/>
    <numFmt numFmtId="180" formatCode="0.0"/>
    <numFmt numFmtId="181" formatCode="_(&quot;$&quot;* #,##0_);_(&quot;$&quot;* \(#,##0\);_(&quot;$&quot;* &quot;-&quot;_);_(@_)"/>
    <numFmt numFmtId="182" formatCode="#,##0;\(#,##0\)"/>
    <numFmt numFmtId="183" formatCode="_(&quot;$&quot;* #,##0.00_);_(&quot;$&quot;* \(#,##0.00\);_(&quot;$&quot;* &quot;-&quot;??_);_(@_)"/>
    <numFmt numFmtId="184" formatCode="_-* #,##0_$_-;\-* #,##0_$_-;_-* &quot;-&quot;_$_-;_-@_-"/>
    <numFmt numFmtId="185" formatCode="&quot;$&quot;\ #,##0_-;[Red]&quot;$&quot;\ #,##0\-"/>
    <numFmt numFmtId="186" formatCode="_-* #,##0.00&quot;$&quot;_-;\-* #,##0.00&quot;$&quot;_-;_-* &quot;-&quot;??&quot;$&quot;_-;_-@_-"/>
    <numFmt numFmtId="187" formatCode="#,##0;\-#,##0;&quot;-&quot;"/>
    <numFmt numFmtId="188" formatCode="_-* #,##0.00_-;\-* #,##0.00_-;_-* &quot;-&quot;??_-;_-@_-"/>
    <numFmt numFmtId="189" formatCode="_-&quot;$&quot;\ * #,##0.00_-;_-&quot;$&quot;\ * #,##0.00\-;_-&quot;$&quot;\ * &quot;-&quot;??_-;_-@_-"/>
    <numFmt numFmtId="190" formatCode="\$#,##0.00;\(\$#,##0.00\)"/>
    <numFmt numFmtId="191" formatCode="\$#,##0;\(\$#,##0\)"/>
    <numFmt numFmtId="192" formatCode="#,##0.0_);\(#,##0.0\)"/>
    <numFmt numFmtId="193" formatCode="_-&quot;$&quot;\ * #,##0_-;_-&quot;$&quot;\ * #,##0\-;_-&quot;$&quot;\ * &quot;-&quot;_-;_-@_-"/>
    <numFmt numFmtId="194" formatCode="&quot;$&quot;#,##0_);[Red]\(&quot;$&quot;#,##0\)"/>
    <numFmt numFmtId="195" formatCode="&quot;$&quot;#,##0.00_);[Red]\(&quot;$&quot;#,##0.00\)"/>
    <numFmt numFmtId="196" formatCode="&quot;$&quot;\ #,##0.00_-;[Red]&quot;$&quot;\ #,##0.00\-"/>
    <numFmt numFmtId="197" formatCode="#\ ??/??"/>
    <numFmt numFmtId="198" formatCode="yy\.mm\.dd"/>
    <numFmt numFmtId="199" formatCode="_ &quot;\&quot;* #,##0_ ;_ &quot;\&quot;* &quot;\&quot;&quot;\&quot;&quot;\&quot;&quot;\&quot;&quot;\&quot;&quot;\&quot;&quot;\&quot;&quot;\&quot;&quot;\&quot;&quot;\&quot;&quot;\&quot;&quot;\&quot;&quot;\&quot;&quot;\&quot;&quot;\&quot;&quot;\&quot;&quot;\&quot;&quot;\&quot;&quot;\&quot;&quot;\&quot;&quot;\&quot;&quot;\&quot;&quot;\&quot;\-#,##0_ ;_ &quot;\&quot;* &quot;-&quot;_ ;_ @_ "/>
    <numFmt numFmtId="200" formatCode="0_ "/>
    <numFmt numFmtId="201" formatCode="0.0_ "/>
    <numFmt numFmtId="202" formatCode="0.00_ "/>
    <numFmt numFmtId="203" formatCode="0.000000_ "/>
    <numFmt numFmtId="204" formatCode="0.0000000_ "/>
    <numFmt numFmtId="205" formatCode="0.0_);[Red]\(0.0\)"/>
  </numFmts>
  <fonts count="114">
    <font>
      <sz val="12"/>
      <name val="宋体"/>
      <family val="0"/>
    </font>
    <font>
      <sz val="11"/>
      <name val="宋体"/>
      <family val="0"/>
    </font>
    <font>
      <sz val="10"/>
      <name val="宋体"/>
      <family val="0"/>
    </font>
    <font>
      <b/>
      <sz val="18"/>
      <name val="宋体"/>
      <family val="0"/>
    </font>
    <font>
      <b/>
      <sz val="10"/>
      <name val="宋体"/>
      <family val="0"/>
    </font>
    <font>
      <b/>
      <sz val="11"/>
      <name val="黑体"/>
      <family val="3"/>
    </font>
    <font>
      <sz val="10"/>
      <color indexed="8"/>
      <name val="宋体"/>
      <family val="0"/>
    </font>
    <font>
      <b/>
      <sz val="12"/>
      <name val="宋体"/>
      <family val="0"/>
    </font>
    <font>
      <sz val="10"/>
      <name val="Arial"/>
      <family val="2"/>
    </font>
    <font>
      <b/>
      <sz val="18"/>
      <color indexed="56"/>
      <name val="宋体"/>
      <family val="0"/>
    </font>
    <font>
      <u val="single"/>
      <sz val="12"/>
      <color indexed="12"/>
      <name val="宋体"/>
      <family val="0"/>
    </font>
    <font>
      <sz val="12"/>
      <name val="Helv"/>
      <family val="2"/>
    </font>
    <font>
      <sz val="11"/>
      <color indexed="8"/>
      <name val="宋体"/>
      <family val="0"/>
    </font>
    <font>
      <b/>
      <sz val="13"/>
      <color indexed="56"/>
      <name val="宋体"/>
      <family val="0"/>
    </font>
    <font>
      <b/>
      <sz val="10"/>
      <name val="Tms Rmn"/>
      <family val="2"/>
    </font>
    <font>
      <sz val="12"/>
      <color indexed="9"/>
      <name val="宋体"/>
      <family val="0"/>
    </font>
    <font>
      <b/>
      <sz val="11"/>
      <color indexed="9"/>
      <name val="宋体"/>
      <family val="0"/>
    </font>
    <font>
      <sz val="11"/>
      <color indexed="10"/>
      <name val="宋体"/>
      <family val="0"/>
    </font>
    <font>
      <b/>
      <sz val="15"/>
      <color indexed="56"/>
      <name val="宋体"/>
      <family val="0"/>
    </font>
    <font>
      <sz val="11"/>
      <color indexed="20"/>
      <name val="宋体"/>
      <family val="0"/>
    </font>
    <font>
      <sz val="12"/>
      <color indexed="20"/>
      <name val="楷体_GB2312"/>
      <family val="0"/>
    </font>
    <font>
      <sz val="11"/>
      <color indexed="42"/>
      <name val="宋体"/>
      <family val="0"/>
    </font>
    <font>
      <sz val="12"/>
      <color indexed="8"/>
      <name val="楷体_GB2312"/>
      <family val="0"/>
    </font>
    <font>
      <sz val="11"/>
      <color indexed="52"/>
      <name val="宋体"/>
      <family val="0"/>
    </font>
    <font>
      <sz val="11"/>
      <color indexed="9"/>
      <name val="宋体"/>
      <family val="0"/>
    </font>
    <font>
      <sz val="12"/>
      <color indexed="16"/>
      <name val="宋体"/>
      <family val="0"/>
    </font>
    <font>
      <b/>
      <sz val="8"/>
      <color indexed="8"/>
      <name val="Helv"/>
      <family val="2"/>
    </font>
    <font>
      <sz val="11"/>
      <color indexed="62"/>
      <name val="宋体"/>
      <family val="0"/>
    </font>
    <font>
      <sz val="12"/>
      <name val="Times New Roman"/>
      <family val="1"/>
    </font>
    <font>
      <sz val="8"/>
      <name val="Times New Roman"/>
      <family val="1"/>
    </font>
    <font>
      <sz val="12"/>
      <color indexed="8"/>
      <name val="宋体"/>
      <family val="0"/>
    </font>
    <font>
      <i/>
      <sz val="11"/>
      <color indexed="23"/>
      <name val="宋体"/>
      <family val="0"/>
    </font>
    <font>
      <sz val="10"/>
      <color indexed="8"/>
      <name val="MS Sans Serif"/>
      <family val="2"/>
    </font>
    <font>
      <b/>
      <sz val="11"/>
      <color indexed="56"/>
      <name val="宋体"/>
      <family val="0"/>
    </font>
    <font>
      <u val="single"/>
      <sz val="12"/>
      <color indexed="36"/>
      <name val="宋体"/>
      <family val="0"/>
    </font>
    <font>
      <sz val="11"/>
      <color indexed="16"/>
      <name val="宋体"/>
      <family val="0"/>
    </font>
    <font>
      <b/>
      <sz val="12"/>
      <color indexed="52"/>
      <name val="楷体_GB2312"/>
      <family val="0"/>
    </font>
    <font>
      <sz val="10"/>
      <name val="Geneva"/>
      <family val="2"/>
    </font>
    <font>
      <b/>
      <sz val="11"/>
      <color indexed="52"/>
      <name val="宋体"/>
      <family val="0"/>
    </font>
    <font>
      <sz val="10"/>
      <name val="Helv"/>
      <family val="2"/>
    </font>
    <font>
      <sz val="8"/>
      <name val="Arial"/>
      <family val="2"/>
    </font>
    <font>
      <b/>
      <sz val="12"/>
      <color indexed="9"/>
      <name val="楷体_GB2312"/>
      <family val="0"/>
    </font>
    <font>
      <sz val="12"/>
      <color indexed="52"/>
      <name val="楷体_GB2312"/>
      <family val="0"/>
    </font>
    <font>
      <sz val="10"/>
      <name val="MS Sans Serif"/>
      <family val="2"/>
    </font>
    <font>
      <sz val="12"/>
      <color indexed="17"/>
      <name val="楷体_GB2312"/>
      <family val="0"/>
    </font>
    <font>
      <b/>
      <sz val="11"/>
      <color indexed="63"/>
      <name val="宋体"/>
      <family val="0"/>
    </font>
    <font>
      <b/>
      <sz val="11"/>
      <color indexed="53"/>
      <name val="宋体"/>
      <family val="0"/>
    </font>
    <font>
      <sz val="10"/>
      <name val="Times New Roman"/>
      <family val="1"/>
    </font>
    <font>
      <sz val="12"/>
      <name val="????"/>
      <family val="2"/>
    </font>
    <font>
      <sz val="11"/>
      <color indexed="53"/>
      <name val="宋体"/>
      <family val="0"/>
    </font>
    <font>
      <sz val="12"/>
      <name val="Arial"/>
      <family val="2"/>
    </font>
    <font>
      <sz val="12"/>
      <color indexed="9"/>
      <name val="楷体_GB2312"/>
      <family val="0"/>
    </font>
    <font>
      <b/>
      <sz val="11"/>
      <color indexed="8"/>
      <name val="宋体"/>
      <family val="0"/>
    </font>
    <font>
      <sz val="10.5"/>
      <color indexed="20"/>
      <name val="宋体"/>
      <family val="0"/>
    </font>
    <font>
      <sz val="11"/>
      <color indexed="17"/>
      <name val="宋体"/>
      <family val="0"/>
    </font>
    <font>
      <sz val="12"/>
      <name val="官帕眉"/>
      <family val="0"/>
    </font>
    <font>
      <sz val="11"/>
      <color indexed="19"/>
      <name val="宋体"/>
      <family val="0"/>
    </font>
    <font>
      <sz val="12"/>
      <color indexed="62"/>
      <name val="楷体_GB2312"/>
      <family val="0"/>
    </font>
    <font>
      <sz val="11"/>
      <color indexed="60"/>
      <name val="宋体"/>
      <family val="0"/>
    </font>
    <font>
      <b/>
      <sz val="12"/>
      <name val="Arial"/>
      <family val="2"/>
    </font>
    <font>
      <b/>
      <sz val="8"/>
      <name val="MS Sans Serif"/>
      <family val="2"/>
    </font>
    <font>
      <b/>
      <sz val="15"/>
      <color indexed="56"/>
      <name val="楷体_GB2312"/>
      <family val="0"/>
    </font>
    <font>
      <sz val="7"/>
      <name val="Small Fonts"/>
      <family val="2"/>
    </font>
    <font>
      <sz val="11"/>
      <name val="ＭＳ Ｐゴシック"/>
      <family val="2"/>
    </font>
    <font>
      <b/>
      <sz val="13"/>
      <color indexed="56"/>
      <name val="楷体_GB2312"/>
      <family val="0"/>
    </font>
    <font>
      <sz val="10"/>
      <name val="楷体"/>
      <family val="3"/>
    </font>
    <font>
      <b/>
      <sz val="11"/>
      <color indexed="56"/>
      <name val="楷体_GB2312"/>
      <family val="0"/>
    </font>
    <font>
      <sz val="12"/>
      <color indexed="10"/>
      <name val="楷体_GB2312"/>
      <family val="0"/>
    </font>
    <font>
      <sz val="8"/>
      <name val="MS Sans Serif"/>
      <family val="2"/>
    </font>
    <font>
      <sz val="10.5"/>
      <color indexed="17"/>
      <name val="宋体"/>
      <family val="0"/>
    </font>
    <font>
      <i/>
      <sz val="12"/>
      <color indexed="23"/>
      <name val="楷体_GB2312"/>
      <family val="0"/>
    </font>
    <font>
      <sz val="8"/>
      <name val="Wingdings"/>
      <family val="0"/>
    </font>
    <font>
      <sz val="10"/>
      <color indexed="8"/>
      <name val="Arial"/>
      <family val="2"/>
    </font>
    <font>
      <b/>
      <sz val="10"/>
      <name val="MS Sans Serif"/>
      <family val="2"/>
    </font>
    <font>
      <sz val="10"/>
      <name val="MS Serif"/>
      <family val="2"/>
    </font>
    <font>
      <sz val="10"/>
      <color indexed="16"/>
      <name val="MS Serif"/>
      <family val="2"/>
    </font>
    <font>
      <b/>
      <sz val="18"/>
      <name val="Arial"/>
      <family val="2"/>
    </font>
    <font>
      <sz val="12"/>
      <color indexed="9"/>
      <name val="Helv"/>
      <family val="2"/>
    </font>
    <font>
      <sz val="12"/>
      <color indexed="17"/>
      <name val="宋体"/>
      <family val="0"/>
    </font>
    <font>
      <b/>
      <sz val="14"/>
      <name val="楷体"/>
      <family val="3"/>
    </font>
    <font>
      <b/>
      <sz val="18"/>
      <color indexed="62"/>
      <name val="宋体"/>
      <family val="0"/>
    </font>
    <font>
      <sz val="12"/>
      <color indexed="20"/>
      <name val="宋体"/>
      <family val="0"/>
    </font>
    <font>
      <sz val="11"/>
      <color indexed="20"/>
      <name val="Tahoma"/>
      <family val="2"/>
    </font>
    <font>
      <sz val="10"/>
      <color indexed="20"/>
      <name val="宋体"/>
      <family val="0"/>
    </font>
    <font>
      <u val="single"/>
      <sz val="9"/>
      <color indexed="12"/>
      <name val="宋体"/>
      <family val="0"/>
    </font>
    <font>
      <sz val="11"/>
      <color indexed="17"/>
      <name val="Tahoma"/>
      <family val="2"/>
    </font>
    <font>
      <sz val="10"/>
      <color indexed="17"/>
      <name val="宋体"/>
      <family val="0"/>
    </font>
    <font>
      <u val="single"/>
      <sz val="10.8"/>
      <color indexed="36"/>
      <name val="Times New Roman"/>
      <family val="1"/>
    </font>
    <font>
      <b/>
      <sz val="12"/>
      <color indexed="8"/>
      <name val="楷体_GB2312"/>
      <family val="0"/>
    </font>
    <font>
      <b/>
      <sz val="12"/>
      <color indexed="8"/>
      <name val="宋体"/>
      <family val="0"/>
    </font>
    <font>
      <sz val="12"/>
      <color indexed="60"/>
      <name val="楷体_GB2312"/>
      <family val="0"/>
    </font>
    <font>
      <b/>
      <sz val="12"/>
      <color indexed="63"/>
      <name val="楷体_GB2312"/>
      <family val="0"/>
    </font>
    <font>
      <sz val="12"/>
      <name val="Courier"/>
      <family val="2"/>
    </font>
    <font>
      <sz val="12"/>
      <name val="바탕체"/>
      <family val="3"/>
    </font>
    <font>
      <sz val="11"/>
      <color rgb="FF3F3F76"/>
      <name val="Calibri"/>
      <family val="0"/>
    </font>
    <font>
      <sz val="11"/>
      <color rgb="FF9C0006"/>
      <name val="Calibri"/>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family val="0"/>
    </font>
    <font>
      <b/>
      <sz val="18"/>
      <name val="Cambria"/>
      <family val="0"/>
    </font>
    <font>
      <b/>
      <sz val="10"/>
      <name val="Cambria"/>
      <family val="0"/>
    </font>
    <font>
      <sz val="10"/>
      <color rgb="FF000000"/>
      <name val="宋体"/>
      <family val="0"/>
    </font>
    <font>
      <sz val="10"/>
      <color theme="1"/>
      <name val="宋体"/>
      <family val="0"/>
    </font>
    <font>
      <sz val="10"/>
      <name val="Calibri"/>
      <family val="0"/>
    </font>
    <font>
      <b/>
      <sz val="10"/>
      <name val="Calibri"/>
      <family val="0"/>
    </font>
    <font>
      <sz val="10"/>
      <name val="Cambria"/>
      <family val="0"/>
    </font>
  </fonts>
  <fills count="52">
    <fill>
      <patternFill/>
    </fill>
    <fill>
      <patternFill patternType="gray125"/>
    </fill>
    <fill>
      <patternFill patternType="solid">
        <fgColor indexed="46"/>
        <bgColor indexed="64"/>
      </patternFill>
    </fill>
    <fill>
      <patternFill patternType="solid">
        <fgColor indexed="45"/>
        <bgColor indexed="64"/>
      </patternFill>
    </fill>
    <fill>
      <patternFill patternType="solid">
        <fgColor indexed="47"/>
        <bgColor indexed="64"/>
      </patternFill>
    </fill>
    <fill>
      <patternFill patternType="solid">
        <fgColor indexed="10"/>
        <bgColor indexed="64"/>
      </patternFill>
    </fill>
    <fill>
      <patternFill patternType="solid">
        <fgColor rgb="FFFFCC99"/>
        <bgColor indexed="64"/>
      </patternFill>
    </fill>
    <fill>
      <patternFill patternType="solid">
        <fgColor indexed="42"/>
        <bgColor indexed="64"/>
      </patternFill>
    </fill>
    <fill>
      <patternFill patternType="solid">
        <fgColor indexed="51"/>
        <bgColor indexed="64"/>
      </patternFill>
    </fill>
    <fill>
      <patternFill patternType="solid">
        <fgColor indexed="31"/>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rgb="FFFFC7CE"/>
        <bgColor indexed="64"/>
      </patternFill>
    </fill>
    <fill>
      <patternFill patternType="solid">
        <fgColor indexed="27"/>
        <bgColor indexed="64"/>
      </patternFill>
    </fill>
    <fill>
      <patternFill patternType="solid">
        <fgColor rgb="FFFFFFCC"/>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2"/>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gray0625"/>
    </fill>
    <fill>
      <patternFill patternType="solid">
        <fgColor indexed="54"/>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darkVertica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style="thin"/>
      <top>
        <color indexed="63"/>
      </top>
      <bottom style="thin"/>
    </border>
    <border>
      <left/>
      <right/>
      <top style="thin"/>
      <bottom style="thin"/>
    </border>
    <border>
      <left style="thin"/>
      <right style="thin"/>
      <top style="thin"/>
      <bottom style="thin"/>
    </border>
    <border>
      <left style="thin"/>
      <right style="thin"/>
      <top>
        <color indexed="63"/>
      </top>
      <bottom>
        <color indexed="63"/>
      </bottom>
    </border>
    <border>
      <left style="double">
        <color indexed="63"/>
      </left>
      <right style="double">
        <color indexed="63"/>
      </right>
      <top style="double">
        <color indexed="63"/>
      </top>
      <bottom style="double">
        <color indexed="63"/>
      </bottom>
    </border>
    <border>
      <left/>
      <right/>
      <top style="medium"/>
      <bottom style="medium"/>
    </border>
    <border>
      <left>
        <color indexed="63"/>
      </left>
      <right>
        <color indexed="63"/>
      </right>
      <top>
        <color indexed="63"/>
      </top>
      <bottom style="thick">
        <color indexed="22"/>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style="thin"/>
      <bottom style="double"/>
    </border>
    <border>
      <left style="thin"/>
      <right style="thin"/>
      <top>
        <color indexed="63"/>
      </top>
      <bottom style="thin"/>
    </border>
    <border>
      <left>
        <color indexed="63"/>
      </left>
      <right>
        <color indexed="63"/>
      </right>
      <top>
        <color indexed="63"/>
      </top>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3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0" borderId="0">
      <alignment vertical="center"/>
      <protection/>
    </xf>
    <xf numFmtId="0" fontId="12" fillId="0" borderId="0">
      <alignment vertical="center"/>
      <protection/>
    </xf>
    <xf numFmtId="44" fontId="0" fillId="0" borderId="0" applyFont="0" applyFill="0" applyBorder="0" applyAlignment="0" applyProtection="0"/>
    <xf numFmtId="0" fontId="12" fillId="4" borderId="0" applyNumberFormat="0" applyBorder="0" applyAlignment="0" applyProtection="0"/>
    <xf numFmtId="0" fontId="24" fillId="5" borderId="0" applyNumberFormat="0" applyBorder="0" applyAlignment="0" applyProtection="0"/>
    <xf numFmtId="0" fontId="94" fillId="6" borderId="1" applyNumberFormat="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22" fillId="9" borderId="0" applyNumberFormat="0" applyBorder="0" applyAlignment="0" applyProtection="0"/>
    <xf numFmtId="0" fontId="8" fillId="0" borderId="0">
      <alignment/>
      <protection/>
    </xf>
    <xf numFmtId="0" fontId="12" fillId="10" borderId="0" applyNumberFormat="0" applyBorder="0" applyAlignment="0" applyProtection="0"/>
    <xf numFmtId="0" fontId="28" fillId="0" borderId="0">
      <alignment/>
      <protection/>
    </xf>
    <xf numFmtId="0" fontId="12" fillId="2" borderId="0" applyNumberFormat="0" applyBorder="0" applyAlignment="0" applyProtection="0"/>
    <xf numFmtId="0" fontId="29" fillId="0" borderId="0">
      <alignment horizontal="center" wrapText="1"/>
      <protection locked="0"/>
    </xf>
    <xf numFmtId="41" fontId="0" fillId="0" borderId="0" applyFont="0" applyFill="0" applyBorder="0" applyAlignment="0" applyProtection="0"/>
    <xf numFmtId="0" fontId="30" fillId="11" borderId="0" applyNumberFormat="0" applyBorder="0" applyAlignment="0" applyProtection="0"/>
    <xf numFmtId="0" fontId="12" fillId="12" borderId="0" applyNumberFormat="0" applyBorder="0" applyAlignment="0" applyProtection="0"/>
    <xf numFmtId="0" fontId="0" fillId="0" borderId="0">
      <alignment vertical="center"/>
      <protection/>
    </xf>
    <xf numFmtId="0" fontId="0" fillId="0" borderId="0">
      <alignment vertical="center"/>
      <protection/>
    </xf>
    <xf numFmtId="0" fontId="95" fillId="13" borderId="0" applyNumberFormat="0" applyBorder="0" applyAlignment="0" applyProtection="0"/>
    <xf numFmtId="43" fontId="0"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1" fillId="12" borderId="0" applyNumberFormat="0" applyBorder="0" applyAlignment="0" applyProtection="0"/>
    <xf numFmtId="0" fontId="10" fillId="0" borderId="0" applyNumberFormat="0" applyFill="0" applyBorder="0" applyAlignment="0" applyProtection="0"/>
    <xf numFmtId="0" fontId="12" fillId="9" borderId="0" applyNumberFormat="0" applyBorder="0" applyAlignment="0" applyProtection="0"/>
    <xf numFmtId="0" fontId="12" fillId="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8" fillId="0" borderId="0">
      <alignment/>
      <protection/>
    </xf>
    <xf numFmtId="0" fontId="0" fillId="15" borderId="2" applyNumberFormat="0" applyFont="0" applyAlignment="0" applyProtection="0"/>
    <xf numFmtId="0" fontId="24" fillId="16"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1" fillId="16" borderId="0" applyNumberFormat="0" applyBorder="0" applyAlignment="0" applyProtection="0"/>
    <xf numFmtId="0" fontId="33" fillId="0" borderId="0" applyNumberFormat="0" applyFill="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96"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9" fillId="0" borderId="0" applyNumberFormat="0" applyFill="0" applyBorder="0" applyAlignment="0" applyProtection="0"/>
    <xf numFmtId="0" fontId="97" fillId="0" borderId="0" applyNumberFormat="0" applyFill="0" applyBorder="0" applyAlignment="0" applyProtection="0"/>
    <xf numFmtId="0" fontId="12" fillId="0" borderId="0">
      <alignment vertical="center"/>
      <protection/>
    </xf>
    <xf numFmtId="0" fontId="12" fillId="0" borderId="0">
      <alignment vertical="center"/>
      <protection/>
    </xf>
    <xf numFmtId="0" fontId="18" fillId="0" borderId="3" applyNumberFormat="0" applyFill="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98" fillId="0" borderId="4" applyNumberFormat="0" applyFill="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1" fillId="17" borderId="0" applyNumberFormat="0" applyBorder="0" applyAlignment="0" applyProtection="0"/>
    <xf numFmtId="0" fontId="33" fillId="0" borderId="5" applyNumberFormat="0" applyFill="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1" fillId="18" borderId="0" applyNumberFormat="0" applyBorder="0" applyAlignment="0" applyProtection="0"/>
    <xf numFmtId="0" fontId="99" fillId="19" borderId="6" applyNumberFormat="0" applyAlignment="0" applyProtection="0"/>
    <xf numFmtId="0" fontId="8" fillId="0" borderId="0">
      <alignment/>
      <protection/>
    </xf>
    <xf numFmtId="0" fontId="100" fillId="19" borderId="1" applyNumberFormat="0" applyAlignment="0" applyProtection="0"/>
    <xf numFmtId="0" fontId="101" fillId="20" borderId="7" applyNumberFormat="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21" fillId="5" borderId="0" applyNumberFormat="0" applyBorder="0" applyAlignment="0" applyProtection="0"/>
    <xf numFmtId="0" fontId="12" fillId="2" borderId="0" applyNumberFormat="0" applyBorder="0" applyAlignment="0" applyProtection="0"/>
    <xf numFmtId="0" fontId="102" fillId="0" borderId="8" applyNumberFormat="0" applyFill="0" applyAlignment="0" applyProtection="0"/>
    <xf numFmtId="0" fontId="12" fillId="4" borderId="0" applyNumberFormat="0" applyBorder="0" applyAlignment="0" applyProtection="0"/>
    <xf numFmtId="0" fontId="103" fillId="0" borderId="9" applyNumberFormat="0" applyFill="0" applyAlignment="0" applyProtection="0"/>
    <xf numFmtId="0" fontId="53" fillId="2" borderId="0" applyNumberFormat="0" applyBorder="0" applyAlignment="0" applyProtection="0"/>
    <xf numFmtId="0" fontId="12" fillId="7" borderId="0" applyNumberFormat="0" applyBorder="0" applyAlignment="0" applyProtection="0"/>
    <xf numFmtId="0" fontId="104" fillId="21" borderId="0" applyNumberFormat="0" applyBorder="0" applyAlignment="0" applyProtection="0"/>
    <xf numFmtId="0" fontId="12" fillId="0" borderId="0">
      <alignment vertical="center"/>
      <protection/>
    </xf>
    <xf numFmtId="0" fontId="12" fillId="0" borderId="0">
      <alignment vertical="center"/>
      <protection/>
    </xf>
    <xf numFmtId="0" fontId="12"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05" fillId="22"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21" fillId="23" borderId="0" applyNumberFormat="0" applyBorder="0" applyAlignment="0" applyProtection="0"/>
    <xf numFmtId="0" fontId="12" fillId="2"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21" fillId="24" borderId="0" applyNumberFormat="0" applyBorder="0" applyAlignment="0" applyProtection="0"/>
    <xf numFmtId="0" fontId="12" fillId="2" borderId="0" applyNumberFormat="0" applyBorder="0" applyAlignment="0" applyProtection="0"/>
    <xf numFmtId="0" fontId="21" fillId="18"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2" borderId="0" applyNumberFormat="0" applyBorder="0" applyAlignment="0" applyProtection="0"/>
    <xf numFmtId="0" fontId="0" fillId="0" borderId="0">
      <alignment vertical="center"/>
      <protection/>
    </xf>
    <xf numFmtId="0" fontId="21" fillId="25" borderId="0" applyNumberFormat="0" applyBorder="0" applyAlignment="0" applyProtection="0"/>
    <xf numFmtId="0" fontId="12" fillId="2" borderId="0" applyNumberFormat="0" applyBorder="0" applyAlignment="0" applyProtection="0"/>
    <xf numFmtId="0" fontId="12" fillId="1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2" fillId="2" borderId="0" applyNumberFormat="0" applyBorder="0" applyAlignment="0" applyProtection="0"/>
    <xf numFmtId="0" fontId="39" fillId="0" borderId="0">
      <alignment/>
      <protection/>
    </xf>
    <xf numFmtId="0" fontId="28" fillId="0" borderId="0">
      <alignment/>
      <protection/>
    </xf>
    <xf numFmtId="0" fontId="12" fillId="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21" fillId="27" borderId="0" applyNumberFormat="0" applyBorder="0" applyAlignment="0" applyProtection="0"/>
    <xf numFmtId="0" fontId="28" fillId="0" borderId="0">
      <alignment/>
      <protection/>
    </xf>
    <xf numFmtId="0" fontId="39" fillId="0" borderId="0">
      <alignment/>
      <protection/>
    </xf>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39" fillId="0" borderId="0">
      <alignment/>
      <protection/>
    </xf>
    <xf numFmtId="0" fontId="12" fillId="7" borderId="0" applyNumberFormat="0" applyBorder="0" applyAlignment="0" applyProtection="0"/>
    <xf numFmtId="0" fontId="12" fillId="2" borderId="0" applyNumberFormat="0" applyBorder="0" applyAlignment="0" applyProtection="0"/>
    <xf numFmtId="0" fontId="28" fillId="0" borderId="0">
      <alignment/>
      <protection/>
    </xf>
    <xf numFmtId="0" fontId="12" fillId="10" borderId="0" applyNumberFormat="0" applyBorder="0" applyAlignment="0" applyProtection="0"/>
    <xf numFmtId="0" fontId="8" fillId="0" borderId="0">
      <alignment/>
      <protection/>
    </xf>
    <xf numFmtId="0" fontId="8" fillId="0" borderId="0">
      <alignment/>
      <protection/>
    </xf>
    <xf numFmtId="49" fontId="8" fillId="0" borderId="0" applyFont="0" applyFill="0" applyBorder="0" applyAlignment="0" applyProtection="0"/>
    <xf numFmtId="0" fontId="48" fillId="0" borderId="0">
      <alignment/>
      <protection/>
    </xf>
    <xf numFmtId="0" fontId="28" fillId="0" borderId="0">
      <alignment/>
      <protection/>
    </xf>
    <xf numFmtId="0" fontId="12" fillId="9"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37" fillId="0" borderId="0">
      <alignment/>
      <protection/>
    </xf>
    <xf numFmtId="0" fontId="12" fillId="7" borderId="0" applyNumberFormat="0" applyBorder="0" applyAlignment="0" applyProtection="0"/>
    <xf numFmtId="0" fontId="12" fillId="2" borderId="0" applyNumberFormat="0" applyBorder="0" applyAlignment="0" applyProtection="0"/>
    <xf numFmtId="0" fontId="24" fillId="24" borderId="0" applyNumberFormat="0" applyBorder="0" applyAlignment="0" applyProtection="0"/>
    <xf numFmtId="0" fontId="28" fillId="0" borderId="0">
      <alignment/>
      <protection/>
    </xf>
    <xf numFmtId="0" fontId="12" fillId="16" borderId="0" applyNumberFormat="0" applyBorder="0" applyAlignment="0" applyProtection="0"/>
    <xf numFmtId="0" fontId="12" fillId="16" borderId="0" applyNumberFormat="0" applyBorder="0" applyAlignment="0" applyProtection="0"/>
    <xf numFmtId="49" fontId="8" fillId="0" borderId="0" applyFont="0" applyFill="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37" fillId="0" borderId="0">
      <alignment/>
      <protection/>
    </xf>
    <xf numFmtId="0" fontId="12" fillId="4" borderId="0" applyNumberFormat="0" applyBorder="0" applyAlignment="0" applyProtection="0"/>
    <xf numFmtId="4" fontId="43" fillId="0" borderId="0" applyFont="0" applyFill="0" applyBorder="0" applyAlignment="0" applyProtection="0"/>
    <xf numFmtId="0" fontId="28" fillId="0" borderId="0">
      <alignment/>
      <protection locked="0"/>
    </xf>
    <xf numFmtId="0" fontId="28" fillId="0" borderId="0">
      <alignment/>
      <protection/>
    </xf>
    <xf numFmtId="0" fontId="12" fillId="12" borderId="0" applyNumberFormat="0" applyBorder="0" applyAlignment="0" applyProtection="0"/>
    <xf numFmtId="0" fontId="39" fillId="0" borderId="0">
      <alignment/>
      <protection/>
    </xf>
    <xf numFmtId="0" fontId="12" fillId="0" borderId="0">
      <alignment vertical="center"/>
      <protection/>
    </xf>
    <xf numFmtId="0" fontId="12" fillId="0" borderId="0">
      <alignment vertical="center"/>
      <protection/>
    </xf>
    <xf numFmtId="0" fontId="12" fillId="12" borderId="0" applyNumberFormat="0" applyBorder="0" applyAlignment="0" applyProtection="0"/>
    <xf numFmtId="0" fontId="12" fillId="3" borderId="0" applyNumberFormat="0" applyBorder="0" applyAlignment="0" applyProtection="0"/>
    <xf numFmtId="0" fontId="12" fillId="0" borderId="0">
      <alignment vertical="center"/>
      <protection/>
    </xf>
    <xf numFmtId="0" fontId="30" fillId="28"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7" borderId="0" applyNumberFormat="0" applyBorder="0" applyAlignment="0" applyProtection="0"/>
    <xf numFmtId="0" fontId="12" fillId="14" borderId="0" applyNumberFormat="0" applyBorder="0" applyAlignment="0" applyProtection="0"/>
    <xf numFmtId="0" fontId="12" fillId="0" borderId="0">
      <alignment vertical="center"/>
      <protection/>
    </xf>
    <xf numFmtId="0" fontId="12" fillId="7" borderId="0" applyNumberFormat="0" applyBorder="0" applyAlignment="0" applyProtection="0"/>
    <xf numFmtId="0" fontId="12" fillId="4" borderId="0" applyNumberFormat="0" applyBorder="0" applyAlignment="0" applyProtection="0"/>
    <xf numFmtId="0" fontId="24" fillId="1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6"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44" fillId="7" borderId="0" applyNumberFormat="0" applyBorder="0" applyAlignment="0" applyProtection="0"/>
    <xf numFmtId="0" fontId="9" fillId="0" borderId="0" applyNumberFormat="0" applyFill="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9" fillId="0" borderId="0" applyNumberFormat="0" applyFill="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38" fontId="43" fillId="0" borderId="0" applyFont="0" applyFill="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54" fillId="7" borderId="0" applyNumberFormat="0" applyBorder="0" applyAlignment="0" applyProtection="0"/>
    <xf numFmtId="0" fontId="12" fillId="16"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2" borderId="0" applyNumberFormat="0" applyBorder="0" applyAlignment="0" applyProtection="0"/>
    <xf numFmtId="0" fontId="22" fillId="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1" fillId="16"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0" fillId="3"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6"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54" fillId="7" borderId="0" applyNumberFormat="0" applyBorder="0" applyAlignment="0" applyProtection="0"/>
    <xf numFmtId="0" fontId="12" fillId="9" borderId="0" applyNumberFormat="0" applyBorder="0" applyAlignment="0" applyProtection="0"/>
    <xf numFmtId="0" fontId="12" fillId="16" borderId="0" applyNumberFormat="0" applyBorder="0" applyAlignment="0" applyProtection="0"/>
    <xf numFmtId="0" fontId="12" fillId="9" borderId="0" applyNumberFormat="0" applyBorder="0" applyAlignment="0" applyProtection="0"/>
    <xf numFmtId="0" fontId="22" fillId="1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2" fillId="3"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0" borderId="0">
      <alignment vertical="center"/>
      <protection/>
    </xf>
    <xf numFmtId="0" fontId="12" fillId="3" borderId="0" applyNumberFormat="0" applyBorder="0" applyAlignment="0" applyProtection="0"/>
    <xf numFmtId="0" fontId="0" fillId="0" borderId="0">
      <alignment/>
      <protection/>
    </xf>
    <xf numFmtId="0" fontId="12" fillId="3" borderId="0" applyNumberFormat="0" applyBorder="0" applyAlignment="0" applyProtection="0"/>
    <xf numFmtId="0" fontId="0" fillId="0" borderId="0">
      <alignment/>
      <protection/>
    </xf>
    <xf numFmtId="0" fontId="12" fillId="3" borderId="0" applyNumberFormat="0" applyBorder="0" applyAlignment="0" applyProtection="0"/>
    <xf numFmtId="0" fontId="0" fillId="0" borderId="0">
      <alignment/>
      <protection/>
    </xf>
    <xf numFmtId="0" fontId="12" fillId="3" borderId="0" applyNumberFormat="0" applyBorder="0" applyAlignment="0" applyProtection="0"/>
    <xf numFmtId="0" fontId="12" fillId="3" borderId="0" applyNumberFormat="0" applyBorder="0" applyAlignment="0" applyProtection="0"/>
    <xf numFmtId="0" fontId="0" fillId="0" borderId="0">
      <alignment/>
      <protection/>
    </xf>
    <xf numFmtId="0" fontId="12" fillId="3" borderId="0" applyNumberFormat="0" applyBorder="0" applyAlignment="0" applyProtection="0"/>
    <xf numFmtId="0" fontId="12" fillId="3" borderId="0" applyNumberFormat="0" applyBorder="0" applyAlignment="0" applyProtection="0"/>
    <xf numFmtId="0" fontId="0" fillId="0" borderId="0">
      <alignment/>
      <protection/>
    </xf>
    <xf numFmtId="0" fontId="12" fillId="3" borderId="0" applyNumberFormat="0" applyBorder="0" applyAlignment="0" applyProtection="0"/>
    <xf numFmtId="0" fontId="12" fillId="3" borderId="0" applyNumberFormat="0" applyBorder="0" applyAlignment="0" applyProtection="0"/>
    <xf numFmtId="0" fontId="57" fillId="4" borderId="10" applyNumberFormat="0" applyAlignment="0" applyProtection="0"/>
    <xf numFmtId="0" fontId="12" fillId="0" borderId="0">
      <alignment vertical="center"/>
      <protection/>
    </xf>
    <xf numFmtId="0" fontId="12" fillId="3" borderId="0" applyNumberFormat="0" applyBorder="0" applyAlignment="0" applyProtection="0"/>
    <xf numFmtId="0" fontId="12" fillId="3" borderId="0" applyNumberFormat="0" applyBorder="0" applyAlignment="0" applyProtection="0"/>
    <xf numFmtId="0" fontId="27" fillId="4" borderId="10" applyNumberFormat="0" applyAlignment="0" applyProtection="0"/>
    <xf numFmtId="0" fontId="0" fillId="0" borderId="0">
      <alignment vertical="center"/>
      <protection/>
    </xf>
    <xf numFmtId="0" fontId="12" fillId="3" borderId="0" applyNumberFormat="0" applyBorder="0" applyAlignment="0" applyProtection="0"/>
    <xf numFmtId="0" fontId="12" fillId="3" borderId="0" applyNumberFormat="0" applyBorder="0" applyAlignment="0" applyProtection="0"/>
    <xf numFmtId="0" fontId="0" fillId="0" borderId="0">
      <alignment vertical="center"/>
      <protection/>
    </xf>
    <xf numFmtId="0" fontId="12" fillId="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9"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2" fillId="4"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58"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0" fillId="0" borderId="0">
      <alignment vertical="center"/>
      <protection/>
    </xf>
    <xf numFmtId="0" fontId="12" fillId="3" borderId="0" applyNumberFormat="0" applyBorder="0" applyAlignment="0" applyProtection="0"/>
    <xf numFmtId="0" fontId="0" fillId="0" borderId="0">
      <alignment vertical="center"/>
      <protection/>
    </xf>
    <xf numFmtId="0" fontId="12" fillId="14"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0" borderId="0">
      <alignment vertical="center"/>
      <protection/>
    </xf>
    <xf numFmtId="0" fontId="12" fillId="0" borderId="0">
      <alignment vertical="center"/>
      <protection/>
    </xf>
    <xf numFmtId="0" fontId="12" fillId="12" borderId="0" applyNumberFormat="0" applyBorder="0" applyAlignment="0" applyProtection="0"/>
    <xf numFmtId="0" fontId="12" fillId="3" borderId="0" applyNumberFormat="0" applyBorder="0" applyAlignment="0" applyProtection="0"/>
    <xf numFmtId="0" fontId="0" fillId="0" borderId="0">
      <alignment vertical="center"/>
      <protection/>
    </xf>
    <xf numFmtId="0" fontId="0" fillId="0" borderId="0">
      <alignment vertical="center"/>
      <protection/>
    </xf>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0" borderId="0">
      <alignment vertical="center"/>
      <protection/>
    </xf>
    <xf numFmtId="0" fontId="12" fillId="0" borderId="0">
      <alignment vertical="center"/>
      <protection/>
    </xf>
    <xf numFmtId="0" fontId="12" fillId="3" borderId="0" applyNumberFormat="0" applyBorder="0" applyAlignment="0" applyProtection="0"/>
    <xf numFmtId="0" fontId="0" fillId="0" borderId="0">
      <alignment vertical="center"/>
      <protection/>
    </xf>
    <xf numFmtId="0" fontId="0" fillId="0" borderId="0">
      <alignment vertical="center"/>
      <protection/>
    </xf>
    <xf numFmtId="0" fontId="12" fillId="3" borderId="0" applyNumberFormat="0" applyBorder="0" applyAlignment="0" applyProtection="0"/>
    <xf numFmtId="0" fontId="0" fillId="0" borderId="0">
      <alignment vertical="center"/>
      <protection/>
    </xf>
    <xf numFmtId="0" fontId="12" fillId="0" borderId="0">
      <alignment vertical="center"/>
      <protection/>
    </xf>
    <xf numFmtId="0" fontId="12" fillId="3" borderId="0" applyNumberFormat="0" applyBorder="0" applyAlignment="0" applyProtection="0"/>
    <xf numFmtId="0" fontId="12" fillId="0" borderId="0">
      <alignment vertical="center"/>
      <protection/>
    </xf>
    <xf numFmtId="0" fontId="12" fillId="0" borderId="0">
      <alignment vertical="center"/>
      <protection/>
    </xf>
    <xf numFmtId="0" fontId="12" fillId="3" borderId="0" applyNumberFormat="0" applyBorder="0" applyAlignment="0" applyProtection="0"/>
    <xf numFmtId="0" fontId="22"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2"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4" fillId="7"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0" fillId="0" borderId="0">
      <alignment vertical="center"/>
      <protection/>
    </xf>
    <xf numFmtId="0" fontId="0" fillId="0" borderId="0">
      <alignment vertical="center"/>
      <protection/>
    </xf>
    <xf numFmtId="0" fontId="12" fillId="7" borderId="0" applyNumberFormat="0" applyBorder="0" applyAlignment="0" applyProtection="0"/>
    <xf numFmtId="0" fontId="12" fillId="7" borderId="0" applyNumberFormat="0" applyBorder="0" applyAlignment="0" applyProtection="0"/>
    <xf numFmtId="0" fontId="0" fillId="0" borderId="0">
      <alignment vertical="center"/>
      <protection/>
    </xf>
    <xf numFmtId="0" fontId="12" fillId="7"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12" fillId="7" borderId="0" applyNumberFormat="0" applyBorder="0" applyAlignment="0" applyProtection="0"/>
    <xf numFmtId="0" fontId="24" fillId="5" borderId="0" applyNumberFormat="0" applyBorder="0" applyAlignment="0" applyProtection="0"/>
    <xf numFmtId="0" fontId="12" fillId="4" borderId="0" applyNumberFormat="0" applyBorder="0" applyAlignment="0" applyProtection="0"/>
    <xf numFmtId="0" fontId="12" fillId="7" borderId="0" applyNumberFormat="0" applyBorder="0" applyAlignment="0" applyProtection="0"/>
    <xf numFmtId="0" fontId="59" fillId="0" borderId="0" applyProtection="0">
      <alignment/>
    </xf>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6" borderId="0" applyNumberFormat="0" applyBorder="0" applyAlignment="0" applyProtection="0"/>
    <xf numFmtId="0" fontId="54"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0" fillId="30" borderId="11" applyNumberFormat="0" applyFont="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60" fillId="0" borderId="0">
      <alignment horizontal="center"/>
      <protection/>
    </xf>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0"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51" fillId="1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182" fontId="47" fillId="0" borderId="0">
      <alignment/>
      <protection/>
    </xf>
    <xf numFmtId="0" fontId="63"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0" borderId="0" applyNumberFormat="0" applyBorder="0" applyAlignment="0" applyProtection="0"/>
    <xf numFmtId="0" fontId="2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54" fillId="7" borderId="0" applyNumberFormat="0" applyBorder="0" applyAlignment="0" applyProtection="0"/>
    <xf numFmtId="0" fontId="12" fillId="14" borderId="0" applyNumberFormat="0" applyBorder="0" applyAlignment="0" applyProtection="0"/>
    <xf numFmtId="0" fontId="54" fillId="7"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0" borderId="0">
      <alignment vertical="center"/>
      <protection/>
    </xf>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0" borderId="0">
      <alignment vertical="center"/>
      <protection/>
    </xf>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0" borderId="0">
      <alignment vertical="center"/>
      <protection/>
    </xf>
    <xf numFmtId="0" fontId="12" fillId="4" borderId="0" applyNumberFormat="0" applyBorder="0" applyAlignment="0" applyProtection="0"/>
    <xf numFmtId="0" fontId="12" fillId="0" borderId="0">
      <alignment vertical="center"/>
      <protection/>
    </xf>
    <xf numFmtId="0" fontId="12" fillId="4" borderId="0" applyNumberFormat="0" applyBorder="0" applyAlignment="0" applyProtection="0"/>
    <xf numFmtId="0" fontId="30" fillId="31" borderId="0" applyNumberFormat="0" applyBorder="0" applyAlignment="0" applyProtection="0"/>
    <xf numFmtId="0" fontId="12" fillId="0" borderId="0">
      <alignment vertical="center"/>
      <protection/>
    </xf>
    <xf numFmtId="0" fontId="12" fillId="0" borderId="0">
      <alignment vertical="center"/>
      <protection/>
    </xf>
    <xf numFmtId="0" fontId="12" fillId="4" borderId="0" applyNumberFormat="0" applyBorder="0" applyAlignment="0" applyProtection="0"/>
    <xf numFmtId="0" fontId="12" fillId="0" borderId="0">
      <alignment vertical="center"/>
      <protection/>
    </xf>
    <xf numFmtId="0" fontId="12" fillId="0" borderId="0">
      <alignment vertical="center"/>
      <protection/>
    </xf>
    <xf numFmtId="0" fontId="12" fillId="4" borderId="0" applyNumberFormat="0" applyBorder="0" applyAlignment="0" applyProtection="0"/>
    <xf numFmtId="0" fontId="12" fillId="0" borderId="0">
      <alignment vertical="center"/>
      <protection/>
    </xf>
    <xf numFmtId="0" fontId="12" fillId="0" borderId="0">
      <alignment vertical="center"/>
      <protection/>
    </xf>
    <xf numFmtId="0" fontId="12" fillId="4" borderId="0" applyNumberFormat="0" applyBorder="0" applyAlignment="0" applyProtection="0"/>
    <xf numFmtId="0" fontId="12" fillId="0" borderId="0">
      <alignment vertical="center"/>
      <protection/>
    </xf>
    <xf numFmtId="0" fontId="12" fillId="0" borderId="0">
      <alignment vertical="center"/>
      <protection/>
    </xf>
    <xf numFmtId="0" fontId="12" fillId="4"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0" borderId="0">
      <alignment vertical="center"/>
      <protection/>
    </xf>
    <xf numFmtId="0" fontId="12" fillId="4" borderId="0" applyNumberFormat="0" applyBorder="0" applyAlignment="0" applyProtection="0"/>
    <xf numFmtId="0" fontId="19" fillId="3" borderId="0" applyNumberFormat="0" applyBorder="0" applyAlignment="0" applyProtection="0"/>
    <xf numFmtId="0" fontId="12" fillId="4" borderId="0" applyNumberFormat="0" applyBorder="0" applyAlignment="0" applyProtection="0"/>
    <xf numFmtId="0" fontId="0" fillId="0" borderId="0">
      <alignment vertical="center"/>
      <protection/>
    </xf>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0" fillId="0" borderId="0">
      <alignment vertical="center"/>
      <protection/>
    </xf>
    <xf numFmtId="0" fontId="12" fillId="4" borderId="0" applyNumberFormat="0" applyBorder="0" applyAlignment="0" applyProtection="0"/>
    <xf numFmtId="37" fontId="62" fillId="0" borderId="0">
      <alignment/>
      <protection/>
    </xf>
    <xf numFmtId="0" fontId="0" fillId="0" borderId="0">
      <alignment vertical="center"/>
      <protection/>
    </xf>
    <xf numFmtId="0" fontId="12" fillId="4" borderId="0" applyNumberFormat="0" applyBorder="0" applyAlignment="0" applyProtection="0"/>
    <xf numFmtId="0" fontId="0" fillId="0" borderId="0">
      <alignment vertical="center"/>
      <protection/>
    </xf>
    <xf numFmtId="0" fontId="12" fillId="4" borderId="0" applyNumberFormat="0" applyBorder="0" applyAlignment="0" applyProtection="0"/>
    <xf numFmtId="0" fontId="65" fillId="0" borderId="12" applyNumberFormat="0" applyFill="0" applyProtection="0">
      <alignment horizontal="left"/>
    </xf>
    <xf numFmtId="0" fontId="12" fillId="4" borderId="0" applyNumberFormat="0" applyBorder="0" applyAlignment="0" applyProtection="0"/>
    <xf numFmtId="0" fontId="20" fillId="3" borderId="0" applyNumberFormat="0" applyBorder="0" applyAlignment="0" applyProtection="0"/>
    <xf numFmtId="0" fontId="12" fillId="4" borderId="0" applyNumberFormat="0" applyBorder="0" applyAlignment="0" applyProtection="0"/>
    <xf numFmtId="184" fontId="28" fillId="0" borderId="0" applyFont="0" applyFill="0" applyBorder="0" applyAlignment="0" applyProtection="0"/>
    <xf numFmtId="0" fontId="8" fillId="0" borderId="0">
      <alignment/>
      <protection/>
    </xf>
    <xf numFmtId="0" fontId="12" fillId="10"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2" borderId="0" applyNumberFormat="0" applyBorder="0" applyAlignment="0" applyProtection="0"/>
    <xf numFmtId="185" fontId="8" fillId="0" borderId="0">
      <alignment/>
      <protection/>
    </xf>
    <xf numFmtId="0" fontId="12" fillId="10" borderId="0" applyNumberFormat="0" applyBorder="0" applyAlignment="0" applyProtection="0"/>
    <xf numFmtId="0" fontId="67" fillId="0" borderId="0" applyNumberFormat="0" applyFill="0" applyBorder="0" applyAlignment="0" applyProtection="0"/>
    <xf numFmtId="0" fontId="12" fillId="8" borderId="0" applyNumberFormat="0" applyBorder="0" applyAlignment="0" applyProtection="0"/>
    <xf numFmtId="0" fontId="17" fillId="0" borderId="0" applyNumberFormat="0" applyFill="0" applyBorder="0" applyAlignment="0" applyProtection="0"/>
    <xf numFmtId="0" fontId="2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0" borderId="0">
      <alignment vertical="center"/>
      <protection/>
    </xf>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0" borderId="0">
      <alignment vertical="center"/>
      <protection/>
    </xf>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69"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0" borderId="0">
      <alignment vertical="center"/>
      <protection/>
    </xf>
    <xf numFmtId="0" fontId="12" fillId="10" borderId="0" applyNumberFormat="0" applyBorder="0" applyAlignment="0" applyProtection="0"/>
    <xf numFmtId="0" fontId="12" fillId="10" borderId="0" applyNumberFormat="0" applyBorder="0" applyAlignment="0" applyProtection="0"/>
    <xf numFmtId="0" fontId="12" fillId="0" borderId="0">
      <alignment vertical="center"/>
      <protection/>
    </xf>
    <xf numFmtId="0" fontId="12" fillId="10" borderId="0" applyNumberFormat="0" applyBorder="0" applyAlignment="0" applyProtection="0"/>
    <xf numFmtId="0" fontId="12" fillId="10" borderId="0" applyNumberFormat="0" applyBorder="0" applyAlignment="0" applyProtection="0"/>
    <xf numFmtId="0" fontId="12" fillId="0" borderId="0">
      <alignment vertical="center"/>
      <protection/>
    </xf>
    <xf numFmtId="0" fontId="12" fillId="10" borderId="0" applyNumberFormat="0" applyBorder="0" applyAlignment="0" applyProtection="0"/>
    <xf numFmtId="0" fontId="12" fillId="10" borderId="0" applyNumberFormat="0" applyBorder="0" applyAlignment="0" applyProtection="0"/>
    <xf numFmtId="0" fontId="12" fillId="0" borderId="0">
      <alignment vertical="center"/>
      <protection/>
    </xf>
    <xf numFmtId="0" fontId="12" fillId="10" borderId="0" applyNumberFormat="0" applyBorder="0" applyAlignment="0" applyProtection="0"/>
    <xf numFmtId="0" fontId="12" fillId="10" borderId="0" applyNumberFormat="0" applyBorder="0" applyAlignment="0" applyProtection="0"/>
    <xf numFmtId="0" fontId="0" fillId="0" borderId="0">
      <alignment vertical="center"/>
      <protection/>
    </xf>
    <xf numFmtId="0" fontId="0" fillId="0" borderId="0">
      <alignment vertical="center"/>
      <protection/>
    </xf>
    <xf numFmtId="0" fontId="12" fillId="10" borderId="0" applyNumberFormat="0" applyBorder="0" applyAlignment="0" applyProtection="0"/>
    <xf numFmtId="9" fontId="39" fillId="0" borderId="0" applyFont="0" applyFill="0" applyBorder="0" applyAlignment="0" applyProtection="0"/>
    <xf numFmtId="0" fontId="12" fillId="0" borderId="0">
      <alignment vertical="center"/>
      <protection/>
    </xf>
    <xf numFmtId="0" fontId="12" fillId="10" borderId="0" applyNumberFormat="0" applyBorder="0" applyAlignment="0" applyProtection="0"/>
    <xf numFmtId="0" fontId="12" fillId="0" borderId="0">
      <alignment vertical="center"/>
      <protection/>
    </xf>
    <xf numFmtId="0" fontId="12" fillId="10" borderId="0" applyNumberFormat="0" applyBorder="0" applyAlignment="0" applyProtection="0"/>
    <xf numFmtId="176" fontId="8" fillId="0" borderId="0" applyFont="0" applyFill="0" applyBorder="0" applyAlignment="0" applyProtection="0"/>
    <xf numFmtId="0" fontId="12" fillId="0" borderId="0">
      <alignment vertical="center"/>
      <protection/>
    </xf>
    <xf numFmtId="0" fontId="12" fillId="10" borderId="0" applyNumberFormat="0" applyBorder="0" applyAlignment="0" applyProtection="0"/>
    <xf numFmtId="0" fontId="0" fillId="0" borderId="0">
      <alignment vertical="center"/>
      <protection/>
    </xf>
    <xf numFmtId="0" fontId="12" fillId="10" borderId="0" applyNumberFormat="0" applyBorder="0" applyAlignment="0" applyProtection="0"/>
    <xf numFmtId="0" fontId="0" fillId="0" borderId="0">
      <alignment vertical="center"/>
      <protection/>
    </xf>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54"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0" fillId="0" borderId="0">
      <alignment vertical="center"/>
      <protection/>
    </xf>
    <xf numFmtId="0" fontId="0" fillId="0" borderId="0">
      <alignment vertical="center"/>
      <protection/>
    </xf>
    <xf numFmtId="0" fontId="12" fillId="10" borderId="0" applyNumberFormat="0" applyBorder="0" applyAlignment="0" applyProtection="0"/>
    <xf numFmtId="0" fontId="0" fillId="0" borderId="0">
      <alignment vertical="center"/>
      <protection/>
    </xf>
    <xf numFmtId="0" fontId="0" fillId="0" borderId="0">
      <alignment vertical="center"/>
      <protection/>
    </xf>
    <xf numFmtId="0" fontId="12" fillId="10" borderId="0" applyNumberFormat="0" applyBorder="0" applyAlignment="0" applyProtection="0"/>
    <xf numFmtId="0" fontId="2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4" fillId="2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4" fillId="2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54"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9"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70" fillId="0" borderId="0" applyNumberFormat="0" applyFill="0" applyBorder="0" applyAlignment="0" applyProtection="0"/>
    <xf numFmtId="0" fontId="12" fillId="16" borderId="0" applyNumberFormat="0" applyBorder="0" applyAlignment="0" applyProtection="0"/>
    <xf numFmtId="0" fontId="31"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0" fillId="3" borderId="0" applyNumberFormat="0" applyBorder="0" applyAlignment="0" applyProtection="0"/>
    <xf numFmtId="0" fontId="12" fillId="16" borderId="0" applyNumberFormat="0" applyBorder="0" applyAlignment="0" applyProtection="0"/>
    <xf numFmtId="0" fontId="28" fillId="0" borderId="0">
      <alignment/>
      <protection/>
    </xf>
    <xf numFmtId="0" fontId="19"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54" fillId="7"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41" fontId="8" fillId="0" borderId="0" applyFont="0" applyFill="0" applyBorder="0" applyAlignment="0" applyProtection="0"/>
    <xf numFmtId="0" fontId="12" fillId="12" borderId="0" applyNumberFormat="0" applyBorder="0" applyAlignment="0" applyProtection="0"/>
    <xf numFmtId="0" fontId="19" fillId="3"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0" fillId="0" borderId="0">
      <alignment vertical="center"/>
      <protection/>
    </xf>
    <xf numFmtId="0" fontId="12" fillId="12" borderId="0" applyNumberFormat="0" applyBorder="0" applyAlignment="0" applyProtection="0"/>
    <xf numFmtId="0" fontId="12" fillId="12" borderId="0" applyNumberFormat="0" applyBorder="0" applyAlignment="0" applyProtection="0"/>
    <xf numFmtId="0" fontId="12" fillId="0" borderId="0">
      <alignment vertical="center"/>
      <protection/>
    </xf>
    <xf numFmtId="0" fontId="0" fillId="0" borderId="0">
      <alignment vertical="center"/>
      <protection/>
    </xf>
    <xf numFmtId="0" fontId="12" fillId="12" borderId="0" applyNumberFormat="0" applyBorder="0" applyAlignment="0" applyProtection="0"/>
    <xf numFmtId="0" fontId="0" fillId="0" borderId="0">
      <alignment vertical="center"/>
      <protection/>
    </xf>
    <xf numFmtId="0" fontId="12" fillId="12" borderId="0" applyNumberFormat="0" applyBorder="0" applyAlignment="0" applyProtection="0"/>
    <xf numFmtId="0" fontId="0" fillId="0" borderId="0">
      <alignment vertical="center"/>
      <protection/>
    </xf>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0" borderId="0">
      <alignment vertical="center"/>
      <protection/>
    </xf>
    <xf numFmtId="0" fontId="12" fillId="0" borderId="0">
      <alignment vertical="center"/>
      <protection/>
    </xf>
    <xf numFmtId="0" fontId="12" fillId="12" borderId="0" applyNumberFormat="0" applyBorder="0" applyAlignment="0" applyProtection="0"/>
    <xf numFmtId="0" fontId="0" fillId="0" borderId="0">
      <alignment/>
      <protection/>
    </xf>
    <xf numFmtId="0" fontId="12" fillId="0" borderId="0">
      <alignment vertical="center"/>
      <protection/>
    </xf>
    <xf numFmtId="0" fontId="12" fillId="12" borderId="0" applyNumberFormat="0" applyBorder="0" applyAlignment="0" applyProtection="0"/>
    <xf numFmtId="0" fontId="12" fillId="0" borderId="0">
      <alignment vertical="center"/>
      <protection/>
    </xf>
    <xf numFmtId="0" fontId="12" fillId="0" borderId="0">
      <alignment vertical="center"/>
      <protection/>
    </xf>
    <xf numFmtId="0" fontId="12" fillId="12" borderId="0" applyNumberFormat="0" applyBorder="0" applyAlignment="0" applyProtection="0"/>
    <xf numFmtId="0" fontId="12" fillId="0" borderId="0">
      <alignment vertical="center"/>
      <protection/>
    </xf>
    <xf numFmtId="0" fontId="0" fillId="0" borderId="0">
      <alignment vertical="center"/>
      <protection/>
    </xf>
    <xf numFmtId="0" fontId="2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71" fillId="1" borderId="13" applyNumberFormat="0" applyFont="0" applyAlignment="0">
      <protection/>
    </xf>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0" borderId="0">
      <alignment vertical="center"/>
      <protection/>
    </xf>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22" fillId="10" borderId="0" applyNumberFormat="0" applyBorder="0" applyAlignment="0" applyProtection="0"/>
    <xf numFmtId="0" fontId="44"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54"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41" fontId="30" fillId="0" borderId="0" applyFon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4" fillId="24"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80" fontId="1" fillId="0" borderId="14">
      <alignment vertical="center"/>
      <protection locked="0"/>
    </xf>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4" fillId="18" borderId="0" applyNumberFormat="0" applyBorder="0" applyAlignment="0" applyProtection="0"/>
    <xf numFmtId="0" fontId="12" fillId="10" borderId="0" applyNumberFormat="0" applyBorder="0" applyAlignment="0" applyProtection="0"/>
    <xf numFmtId="0" fontId="31" fillId="0" borderId="0" applyNumberForma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52" fillId="0" borderId="9" applyNumberFormat="0" applyFill="0" applyAlignment="0" applyProtection="0"/>
    <xf numFmtId="0" fontId="12" fillId="10" borderId="0" applyNumberFormat="0" applyBorder="0" applyAlignment="0" applyProtection="0"/>
    <xf numFmtId="0" fontId="52" fillId="0" borderId="9" applyNumberFormat="0" applyFill="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8" borderId="0" applyNumberFormat="0" applyBorder="0" applyAlignment="0" applyProtection="0"/>
    <xf numFmtId="0" fontId="54" fillId="7" borderId="0" applyNumberFormat="0" applyBorder="0" applyAlignment="0" applyProtection="0"/>
    <xf numFmtId="0" fontId="44"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9"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9"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4" fillId="32" borderId="15">
      <alignment/>
      <protection locked="0"/>
    </xf>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9" fillId="2"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24" fillId="17" borderId="0" applyNumberFormat="0" applyBorder="0" applyAlignment="0" applyProtection="0"/>
    <xf numFmtId="0" fontId="24" fillId="16" borderId="0" applyNumberFormat="0" applyBorder="0" applyAlignment="0" applyProtection="0"/>
    <xf numFmtId="0" fontId="24" fillId="12" borderId="0" applyNumberFormat="0" applyBorder="0" applyAlignment="0" applyProtection="0"/>
    <xf numFmtId="0" fontId="24" fillId="18" borderId="0" applyNumberFormat="0" applyBorder="0" applyAlignment="0" applyProtection="0"/>
    <xf numFmtId="14" fontId="29" fillId="0" borderId="0">
      <alignment horizontal="center" wrapText="1"/>
      <protection locked="0"/>
    </xf>
    <xf numFmtId="0" fontId="24" fillId="25" borderId="0" applyNumberFormat="0" applyBorder="0" applyAlignment="0" applyProtection="0"/>
    <xf numFmtId="0" fontId="51" fillId="18" borderId="0" applyNumberFormat="0" applyBorder="0" applyAlignment="0" applyProtection="0"/>
    <xf numFmtId="0" fontId="24" fillId="27" borderId="0" applyNumberFormat="0" applyBorder="0" applyAlignment="0" applyProtection="0"/>
    <xf numFmtId="0" fontId="24" fillId="18"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6" borderId="0" applyNumberFormat="0" applyBorder="0" applyAlignment="0" applyProtection="0"/>
    <xf numFmtId="0" fontId="0" fillId="30" borderId="11" applyNumberFormat="0" applyFont="0" applyAlignment="0" applyProtection="0"/>
    <xf numFmtId="0" fontId="24" fillId="16" borderId="0" applyNumberFormat="0" applyBorder="0" applyAlignment="0" applyProtection="0"/>
    <xf numFmtId="0" fontId="0" fillId="30" borderId="11" applyNumberFormat="0" applyFont="0" applyAlignment="0" applyProtection="0"/>
    <xf numFmtId="0" fontId="51"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51"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12" fillId="0" borderId="0">
      <alignment vertical="center"/>
      <protection/>
    </xf>
    <xf numFmtId="0" fontId="12" fillId="0" borderId="0">
      <alignment vertical="center"/>
      <protection/>
    </xf>
    <xf numFmtId="0" fontId="24" fillId="18" borderId="0" applyNumberFormat="0" applyBorder="0" applyAlignment="0" applyProtection="0"/>
    <xf numFmtId="0" fontId="12" fillId="0" borderId="0">
      <alignment vertical="center"/>
      <protection/>
    </xf>
    <xf numFmtId="0" fontId="12" fillId="0" borderId="0">
      <alignment vertical="center"/>
      <protection/>
    </xf>
    <xf numFmtId="0" fontId="39" fillId="0" borderId="0">
      <alignment/>
      <protection/>
    </xf>
    <xf numFmtId="0" fontId="51" fillId="25" borderId="0" applyNumberFormat="0" applyBorder="0" applyAlignment="0" applyProtection="0"/>
    <xf numFmtId="0" fontId="24" fillId="25" borderId="0" applyNumberFormat="0" applyBorder="0" applyAlignment="0" applyProtection="0"/>
    <xf numFmtId="0" fontId="51"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19" fillId="3" borderId="0" applyNumberFormat="0" applyBorder="0" applyAlignment="0" applyProtection="0"/>
    <xf numFmtId="198" fontId="8" fillId="0" borderId="12" applyFill="0" applyProtection="0">
      <alignment horizontal="right"/>
    </xf>
    <xf numFmtId="0" fontId="24" fillId="27" borderId="0" applyNumberFormat="0" applyBorder="0" applyAlignment="0" applyProtection="0"/>
    <xf numFmtId="0" fontId="39" fillId="0" borderId="0">
      <alignment/>
      <protection locked="0"/>
    </xf>
    <xf numFmtId="0" fontId="15" fillId="33" borderId="0" applyNumberFormat="0" applyBorder="0" applyAlignment="0" applyProtection="0"/>
    <xf numFmtId="0" fontId="30" fillId="28" borderId="0" applyNumberFormat="0" applyBorder="0" applyAlignment="0" applyProtection="0"/>
    <xf numFmtId="0" fontId="53" fillId="2" borderId="0" applyNumberFormat="0" applyBorder="0" applyAlignment="0" applyProtection="0"/>
    <xf numFmtId="0" fontId="15" fillId="34" borderId="0" applyNumberFormat="0" applyBorder="0" applyAlignment="0" applyProtection="0"/>
    <xf numFmtId="0" fontId="24" fillId="23" borderId="0" applyNumberFormat="0" applyBorder="0" applyAlignment="0" applyProtection="0"/>
    <xf numFmtId="0" fontId="15" fillId="35" borderId="0" applyNumberFormat="0" applyBorder="0" applyAlignment="0" applyProtection="0"/>
    <xf numFmtId="0" fontId="12" fillId="0" borderId="0">
      <alignment vertical="center"/>
      <protection/>
    </xf>
    <xf numFmtId="0" fontId="30" fillId="36" borderId="0" applyNumberFormat="0" applyBorder="0" applyAlignment="0" applyProtection="0"/>
    <xf numFmtId="0" fontId="15" fillId="37" borderId="0" applyNumberFormat="0" applyBorder="0" applyAlignment="0" applyProtection="0"/>
    <xf numFmtId="0" fontId="24" fillId="5" borderId="0" applyNumberFormat="0" applyBorder="0" applyAlignment="0" applyProtection="0"/>
    <xf numFmtId="0" fontId="15" fillId="37" borderId="0" applyNumberFormat="0" applyBorder="0" applyAlignment="0" applyProtection="0"/>
    <xf numFmtId="0" fontId="19" fillId="3" borderId="0" applyNumberFormat="0" applyBorder="0" applyAlignment="0" applyProtection="0"/>
    <xf numFmtId="0" fontId="30" fillId="36" borderId="0" applyNumberFormat="0" applyBorder="0" applyAlignment="0" applyProtection="0"/>
    <xf numFmtId="0" fontId="15" fillId="11" borderId="0" applyNumberFormat="0" applyBorder="0" applyAlignment="0" applyProtection="0"/>
    <xf numFmtId="0" fontId="54" fillId="7" borderId="0" applyNumberFormat="0" applyBorder="0" applyAlignment="0" applyProtection="0"/>
    <xf numFmtId="0" fontId="24" fillId="24" borderId="0" applyNumberFormat="0" applyBorder="0" applyAlignment="0" applyProtection="0"/>
    <xf numFmtId="0" fontId="33" fillId="0" borderId="0" applyNumberFormat="0" applyFill="0" applyBorder="0" applyAlignment="0" applyProtection="0"/>
    <xf numFmtId="0" fontId="15" fillId="33" borderId="0" applyNumberFormat="0" applyBorder="0" applyAlignment="0" applyProtection="0"/>
    <xf numFmtId="0" fontId="30" fillId="28" borderId="0" applyNumberFormat="0" applyBorder="0" applyAlignment="0" applyProtection="0"/>
    <xf numFmtId="0" fontId="30" fillId="11" borderId="0" applyNumberFormat="0" applyBorder="0" applyAlignment="0" applyProtection="0"/>
    <xf numFmtId="0" fontId="15" fillId="11" borderId="0" applyNumberFormat="0" applyBorder="0" applyAlignment="0" applyProtection="0"/>
    <xf numFmtId="183" fontId="8" fillId="0" borderId="0" applyFont="0" applyFill="0" applyBorder="0" applyAlignment="0" applyProtection="0"/>
    <xf numFmtId="0" fontId="24" fillId="18" borderId="0" applyNumberFormat="0" applyBorder="0" applyAlignment="0" applyProtection="0"/>
    <xf numFmtId="0" fontId="15" fillId="38" borderId="0" applyNumberFormat="0" applyBorder="0" applyAlignment="0" applyProtection="0"/>
    <xf numFmtId="0" fontId="30" fillId="39" borderId="0" applyNumberFormat="0" applyBorder="0" applyAlignment="0" applyProtection="0"/>
    <xf numFmtId="0" fontId="30" fillId="28" borderId="0" applyNumberFormat="0" applyBorder="0" applyAlignment="0" applyProtection="0"/>
    <xf numFmtId="0" fontId="15" fillId="34" borderId="0" applyNumberFormat="0" applyBorder="0" applyAlignment="0" applyProtection="0"/>
    <xf numFmtId="0" fontId="24" fillId="25" borderId="0" applyNumberFormat="0" applyBorder="0" applyAlignment="0" applyProtection="0"/>
    <xf numFmtId="0" fontId="15" fillId="40" borderId="0" applyNumberFormat="0" applyBorder="0" applyAlignment="0" applyProtection="0"/>
    <xf numFmtId="0" fontId="30" fillId="36" borderId="0" applyNumberFormat="0" applyBorder="0" applyAlignment="0" applyProtection="0"/>
    <xf numFmtId="0" fontId="30" fillId="41" borderId="0" applyNumberFormat="0" applyBorder="0" applyAlignment="0" applyProtection="0"/>
    <xf numFmtId="0" fontId="15" fillId="41" borderId="0" applyNumberFormat="0" applyBorder="0" applyAlignment="0" applyProtection="0"/>
    <xf numFmtId="0" fontId="24" fillId="26" borderId="0" applyNumberFormat="0" applyBorder="0" applyAlignment="0" applyProtection="0"/>
    <xf numFmtId="0" fontId="12" fillId="0" borderId="0">
      <alignment vertical="center"/>
      <protection/>
    </xf>
    <xf numFmtId="0" fontId="1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187" fontId="72" fillId="0" borderId="0" applyFill="0" applyBorder="0" applyAlignment="0">
      <protection/>
    </xf>
    <xf numFmtId="0" fontId="38" fillId="19" borderId="10" applyNumberFormat="0" applyAlignment="0" applyProtection="0"/>
    <xf numFmtId="0" fontId="16" fillId="42" borderId="16" applyNumberFormat="0" applyAlignment="0" applyProtection="0"/>
    <xf numFmtId="0" fontId="73" fillId="0" borderId="0" applyNumberFormat="0" applyFill="0" applyBorder="0" applyAlignment="0" applyProtection="0"/>
    <xf numFmtId="41" fontId="8" fillId="0" borderId="0" applyFont="0" applyFill="0" applyBorder="0" applyAlignment="0" applyProtection="0"/>
    <xf numFmtId="0" fontId="12" fillId="0" borderId="0">
      <alignment vertical="center"/>
      <protection/>
    </xf>
    <xf numFmtId="188" fontId="8" fillId="0" borderId="0" applyFont="0" applyFill="0" applyBorder="0" applyAlignment="0" applyProtection="0"/>
    <xf numFmtId="0" fontId="74" fillId="0" borderId="0" applyNumberFormat="0" applyAlignment="0">
      <protection/>
    </xf>
    <xf numFmtId="0" fontId="19" fillId="3" borderId="0" applyNumberFormat="0" applyBorder="0" applyAlignment="0" applyProtection="0"/>
    <xf numFmtId="189" fontId="8" fillId="0" borderId="0" applyFont="0" applyFill="0" applyBorder="0" applyAlignment="0" applyProtection="0"/>
    <xf numFmtId="190" fontId="47" fillId="0" borderId="0">
      <alignment/>
      <protection/>
    </xf>
    <xf numFmtId="0" fontId="50" fillId="0" borderId="0" applyProtection="0">
      <alignment/>
    </xf>
    <xf numFmtId="191" fontId="47" fillId="0" borderId="0">
      <alignment/>
      <protection/>
    </xf>
    <xf numFmtId="0" fontId="75" fillId="0" borderId="0" applyNumberFormat="0" applyAlignment="0">
      <protection/>
    </xf>
    <xf numFmtId="2" fontId="50" fillId="0" borderId="0" applyProtection="0">
      <alignment/>
    </xf>
    <xf numFmtId="0" fontId="0" fillId="0" borderId="0">
      <alignment vertical="center"/>
      <protection/>
    </xf>
    <xf numFmtId="0" fontId="0" fillId="0" borderId="0">
      <alignment vertical="center"/>
      <protection/>
    </xf>
    <xf numFmtId="0" fontId="54" fillId="7" borderId="0" applyNumberFormat="0" applyBorder="0" applyAlignment="0" applyProtection="0"/>
    <xf numFmtId="0" fontId="0" fillId="0" borderId="0">
      <alignment vertical="center"/>
      <protection/>
    </xf>
    <xf numFmtId="38" fontId="40" fillId="19" borderId="0" applyNumberFormat="0" applyBorder="0" applyAlignment="0" applyProtection="0"/>
    <xf numFmtId="0" fontId="59" fillId="0" borderId="17" applyNumberFormat="0" applyAlignment="0" applyProtection="0"/>
    <xf numFmtId="0" fontId="59" fillId="0" borderId="13">
      <alignment horizontal="left" vertical="center"/>
      <protection/>
    </xf>
    <xf numFmtId="0" fontId="18" fillId="0" borderId="3" applyNumberFormat="0" applyFill="0" applyAlignment="0" applyProtection="0"/>
    <xf numFmtId="0" fontId="13" fillId="0" borderId="18"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76" fillId="0" borderId="0" applyProtection="0">
      <alignment/>
    </xf>
    <xf numFmtId="0" fontId="60" fillId="0" borderId="19">
      <alignment horizontal="center"/>
      <protection/>
    </xf>
    <xf numFmtId="0" fontId="27" fillId="4" borderId="10" applyNumberFormat="0" applyAlignment="0" applyProtection="0"/>
    <xf numFmtId="10" fontId="40" fillId="30" borderId="14" applyNumberFormat="0" applyBorder="0" applyAlignment="0" applyProtection="0"/>
    <xf numFmtId="192" fontId="11" fillId="43" borderId="0">
      <alignment/>
      <protection/>
    </xf>
    <xf numFmtId="0" fontId="23" fillId="0" borderId="20" applyNumberFormat="0" applyFill="0" applyAlignment="0" applyProtection="0"/>
    <xf numFmtId="9" fontId="55" fillId="0" borderId="0" applyFont="0" applyFill="0" applyBorder="0" applyAlignment="0" applyProtection="0"/>
    <xf numFmtId="192" fontId="77" fillId="44" borderId="0">
      <alignment/>
      <protection/>
    </xf>
    <xf numFmtId="40" fontId="43" fillId="0" borderId="0" applyFont="0" applyFill="0" applyBorder="0" applyAlignment="0" applyProtection="0"/>
    <xf numFmtId="193" fontId="8" fillId="0" borderId="0" applyFont="0" applyFill="0" applyBorder="0" applyAlignment="0" applyProtection="0"/>
    <xf numFmtId="0" fontId="8" fillId="0" borderId="0" applyFont="0" applyFill="0" applyBorder="0" applyAlignment="0" applyProtection="0"/>
    <xf numFmtId="194" fontId="43" fillId="0" borderId="0" applyFont="0" applyFill="0" applyBorder="0" applyAlignment="0" applyProtection="0"/>
    <xf numFmtId="195" fontId="43" fillId="0" borderId="0" applyFont="0" applyFill="0" applyBorder="0" applyAlignment="0" applyProtection="0"/>
    <xf numFmtId="196" fontId="8" fillId="0" borderId="0" applyFont="0" applyFill="0" applyBorder="0" applyAlignment="0" applyProtection="0"/>
    <xf numFmtId="193" fontId="8" fillId="0" borderId="0" applyFont="0" applyFill="0" applyBorder="0" applyAlignment="0" applyProtection="0"/>
    <xf numFmtId="0" fontId="47" fillId="0" borderId="0">
      <alignment/>
      <protection/>
    </xf>
    <xf numFmtId="0" fontId="11" fillId="0" borderId="0">
      <alignment/>
      <protection/>
    </xf>
    <xf numFmtId="0" fontId="39" fillId="0" borderId="0">
      <alignment/>
      <protection/>
    </xf>
    <xf numFmtId="0" fontId="44" fillId="7" borderId="0" applyNumberFormat="0" applyBorder="0" applyAlignment="0" applyProtection="0"/>
    <xf numFmtId="0" fontId="8" fillId="0" borderId="0">
      <alignment/>
      <protection/>
    </xf>
    <xf numFmtId="0" fontId="12" fillId="30" borderId="11" applyNumberFormat="0" applyFont="0" applyAlignment="0" applyProtection="0"/>
    <xf numFmtId="0" fontId="45" fillId="19" borderId="21" applyNumberFormat="0" applyAlignment="0" applyProtection="0"/>
    <xf numFmtId="0" fontId="12" fillId="0" borderId="0">
      <alignment vertical="center"/>
      <protection/>
    </xf>
    <xf numFmtId="10" fontId="8" fillId="0" borderId="0" applyFont="0" applyFill="0" applyBorder="0" applyAlignment="0" applyProtection="0"/>
    <xf numFmtId="197" fontId="8" fillId="0" borderId="0" applyFont="0" applyFill="0" applyProtection="0">
      <alignment/>
    </xf>
    <xf numFmtId="0" fontId="43" fillId="0" borderId="0" applyNumberFormat="0" applyFont="0" applyFill="0" applyBorder="0" applyAlignment="0" applyProtection="0"/>
    <xf numFmtId="15" fontId="43" fillId="0" borderId="0" applyFont="0" applyFill="0" applyBorder="0" applyAlignment="0" applyProtection="0"/>
    <xf numFmtId="0" fontId="73" fillId="0" borderId="19">
      <alignment horizontal="center"/>
      <protection/>
    </xf>
    <xf numFmtId="3" fontId="43" fillId="0" borderId="0" applyFont="0" applyFill="0" applyBorder="0" applyAlignment="0" applyProtection="0"/>
    <xf numFmtId="0" fontId="43" fillId="45" borderId="0" applyNumberFormat="0" applyFont="0" applyBorder="0" applyAlignment="0" applyProtection="0"/>
    <xf numFmtId="0" fontId="71" fillId="46" borderId="0" applyNumberFormat="0" applyFont="0" applyBorder="0" applyAlignment="0">
      <protection/>
    </xf>
    <xf numFmtId="199" fontId="8" fillId="0" borderId="0" applyNumberFormat="0" applyFill="0" applyBorder="0" applyAlignment="0" applyProtection="0"/>
    <xf numFmtId="0" fontId="0" fillId="0" borderId="0" applyNumberFormat="0" applyFill="0" applyBorder="0" applyAlignment="0" applyProtection="0"/>
    <xf numFmtId="0" fontId="20" fillId="3" borderId="0" applyNumberFormat="0" applyBorder="0" applyAlignment="0" applyProtection="0"/>
    <xf numFmtId="0" fontId="68" fillId="0" borderId="0" applyNumberFormat="0" applyFill="0" applyBorder="0" applyAlignment="0">
      <protection/>
    </xf>
    <xf numFmtId="186" fontId="28" fillId="0" borderId="0" applyFont="0" applyFill="0" applyBorder="0" applyAlignment="0" applyProtection="0"/>
    <xf numFmtId="0" fontId="32" fillId="0" borderId="0">
      <alignment/>
      <protection/>
    </xf>
    <xf numFmtId="40" fontId="26" fillId="0" borderId="0" applyBorder="0">
      <alignment horizontal="right"/>
      <protection/>
    </xf>
    <xf numFmtId="0" fontId="14" fillId="32" borderId="15">
      <alignment/>
      <protection locked="0"/>
    </xf>
    <xf numFmtId="0" fontId="44" fillId="7" borderId="0" applyNumberFormat="0" applyBorder="0" applyAlignment="0" applyProtection="0"/>
    <xf numFmtId="0" fontId="14" fillId="32" borderId="15">
      <alignment/>
      <protection locked="0"/>
    </xf>
    <xf numFmtId="0" fontId="9" fillId="0" borderId="0" applyNumberFormat="0" applyFill="0" applyBorder="0" applyAlignment="0" applyProtection="0"/>
    <xf numFmtId="0" fontId="50" fillId="0" borderId="22" applyProtection="0">
      <alignment/>
    </xf>
    <xf numFmtId="0" fontId="17" fillId="0" borderId="0" applyNumberForma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1" fontId="8" fillId="0" borderId="0" applyFont="0" applyFill="0" applyBorder="0" applyAlignment="0" applyProtection="0"/>
    <xf numFmtId="0" fontId="8" fillId="0" borderId="23" applyNumberFormat="0" applyFill="0" applyProtection="0">
      <alignment horizontal="right"/>
    </xf>
    <xf numFmtId="0" fontId="61"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64" fillId="0" borderId="18" applyNumberFormat="0" applyFill="0" applyAlignment="0" applyProtection="0"/>
    <xf numFmtId="0" fontId="0" fillId="30" borderId="11" applyNumberFormat="0" applyFont="0" applyAlignment="0" applyProtection="0"/>
    <xf numFmtId="0" fontId="0" fillId="30" borderId="11" applyNumberFormat="0" applyFont="0" applyAlignment="0" applyProtection="0"/>
    <xf numFmtId="0" fontId="13" fillId="0" borderId="18" applyNumberFormat="0" applyFill="0" applyAlignment="0" applyProtection="0"/>
    <xf numFmtId="0" fontId="0" fillId="30" borderId="11" applyNumberFormat="0" applyFont="0" applyAlignment="0" applyProtection="0"/>
    <xf numFmtId="0" fontId="0" fillId="30" borderId="11" applyNumberFormat="0" applyFont="0" applyAlignment="0" applyProtection="0"/>
    <xf numFmtId="0" fontId="13" fillId="0" borderId="18" applyNumberFormat="0" applyFill="0" applyAlignment="0" applyProtection="0"/>
    <xf numFmtId="0" fontId="13" fillId="0" borderId="18" applyNumberFormat="0" applyFill="0" applyAlignment="0" applyProtection="0"/>
    <xf numFmtId="0" fontId="66"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66" fillId="0" borderId="0" applyNumberFormat="0" applyFill="0" applyBorder="0" applyAlignment="0" applyProtection="0"/>
    <xf numFmtId="0" fontId="12" fillId="0" borderId="0">
      <alignment vertical="center"/>
      <protection/>
    </xf>
    <xf numFmtId="43" fontId="12" fillId="0" borderId="0" applyFont="0" applyFill="0" applyBorder="0" applyAlignment="0" applyProtection="0"/>
    <xf numFmtId="0" fontId="33" fillId="0" borderId="0" applyNumberFormat="0" applyFill="0" applyBorder="0" applyAlignment="0" applyProtection="0"/>
    <xf numFmtId="0" fontId="12" fillId="0" borderId="0">
      <alignment vertical="center"/>
      <protection/>
    </xf>
    <xf numFmtId="0" fontId="3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9" fillId="0" borderId="23" applyNumberFormat="0" applyFill="0" applyProtection="0">
      <alignment horizontal="center"/>
    </xf>
    <xf numFmtId="0" fontId="78" fillId="14" borderId="0" applyNumberFormat="0" applyBorder="0" applyAlignment="0" applyProtection="0"/>
    <xf numFmtId="0" fontId="80" fillId="0" borderId="0" applyNumberFormat="0" applyFill="0" applyBorder="0" applyAlignment="0" applyProtection="0"/>
    <xf numFmtId="0" fontId="65" fillId="0" borderId="12" applyNumberFormat="0" applyFill="0" applyProtection="0">
      <alignment horizontal="center"/>
    </xf>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53"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12" fillId="0" borderId="0">
      <alignment vertical="center"/>
      <protection/>
    </xf>
    <xf numFmtId="0" fontId="19" fillId="2" borderId="0" applyNumberFormat="0" applyBorder="0" applyAlignment="0" applyProtection="0"/>
    <xf numFmtId="0" fontId="8" fillId="0" borderId="0">
      <alignment/>
      <protection/>
    </xf>
    <xf numFmtId="0" fontId="8" fillId="0" borderId="0">
      <alignment/>
      <protection/>
    </xf>
    <xf numFmtId="0" fontId="19" fillId="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20" fillId="3" borderId="0" applyNumberFormat="0" applyBorder="0" applyAlignment="0" applyProtection="0"/>
    <xf numFmtId="0" fontId="53" fillId="2" borderId="0" applyNumberFormat="0" applyBorder="0" applyAlignment="0" applyProtection="0"/>
    <xf numFmtId="0" fontId="19" fillId="2" borderId="0" applyNumberFormat="0" applyBorder="0" applyAlignment="0" applyProtection="0"/>
    <xf numFmtId="0" fontId="20"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5" fillId="47" borderId="0" applyNumberFormat="0" applyBorder="0" applyAlignment="0" applyProtection="0"/>
    <xf numFmtId="0" fontId="53" fillId="3" borderId="0" applyNumberFormat="0" applyBorder="0" applyAlignment="0" applyProtection="0"/>
    <xf numFmtId="0" fontId="81" fillId="3" borderId="0" applyNumberFormat="0" applyBorder="0" applyAlignment="0" applyProtection="0"/>
    <xf numFmtId="0" fontId="82" fillId="3" borderId="0" applyNumberFormat="0" applyBorder="0" applyAlignment="0" applyProtection="0"/>
    <xf numFmtId="0" fontId="54" fillId="7" borderId="0" applyNumberFormat="0" applyBorder="0" applyAlignment="0" applyProtection="0"/>
    <xf numFmtId="0" fontId="19" fillId="3" borderId="0" applyNumberFormat="0" applyBorder="0" applyAlignment="0" applyProtection="0"/>
    <xf numFmtId="0" fontId="83" fillId="2" borderId="0" applyNumberFormat="0" applyBorder="0" applyAlignment="0" applyProtection="0"/>
    <xf numFmtId="0" fontId="54" fillId="7" borderId="0" applyNumberFormat="0" applyBorder="0" applyAlignment="0" applyProtection="0"/>
    <xf numFmtId="0" fontId="0" fillId="30" borderId="11" applyNumberFormat="0" applyFont="0" applyAlignment="0" applyProtection="0"/>
    <xf numFmtId="0" fontId="25" fillId="47"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81" fillId="2" borderId="0" applyNumberFormat="0" applyBorder="0" applyAlignment="0" applyProtection="0"/>
    <xf numFmtId="0" fontId="53" fillId="2" borderId="0" applyNumberFormat="0" applyBorder="0" applyAlignment="0" applyProtection="0"/>
    <xf numFmtId="0" fontId="19" fillId="3" borderId="0" applyNumberFormat="0" applyBorder="0" applyAlignment="0" applyProtection="0"/>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53" fillId="2" borderId="0" applyNumberFormat="0" applyBorder="0" applyAlignment="0" applyProtection="0"/>
    <xf numFmtId="0" fontId="20"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25" fillId="47" borderId="0" applyNumberFormat="0" applyBorder="0" applyAlignment="0" applyProtection="0"/>
    <xf numFmtId="0" fontId="19"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3" fillId="0" borderId="20" applyNumberFormat="0" applyFill="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9"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53" fillId="2" borderId="0" applyNumberFormat="0" applyBorder="0" applyAlignment="0" applyProtection="0"/>
    <xf numFmtId="0" fontId="20" fillId="3" borderId="0" applyNumberFormat="0" applyBorder="0" applyAlignment="0" applyProtection="0"/>
    <xf numFmtId="0" fontId="54" fillId="7" borderId="0" applyNumberFormat="0" applyBorder="0" applyAlignment="0" applyProtection="0"/>
    <xf numFmtId="0" fontId="0" fillId="0" borderId="0">
      <alignment vertical="center"/>
      <protection/>
    </xf>
    <xf numFmtId="0" fontId="78" fillId="14" borderId="0" applyNumberFormat="0" applyBorder="0" applyAlignment="0" applyProtection="0"/>
    <xf numFmtId="0" fontId="0" fillId="0" borderId="0">
      <alignment vertical="center"/>
      <protection/>
    </xf>
    <xf numFmtId="0" fontId="12" fillId="0" borderId="0">
      <alignment vertical="center"/>
      <protection/>
    </xf>
    <xf numFmtId="0" fontId="106" fillId="0" borderId="0">
      <alignment/>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44" fillId="7" borderId="0" applyNumberFormat="0" applyBorder="0" applyAlignment="0" applyProtection="0"/>
    <xf numFmtId="0" fontId="12" fillId="0" borderId="0">
      <alignment vertical="center"/>
      <protection/>
    </xf>
    <xf numFmtId="0" fontId="12" fillId="0" borderId="0">
      <alignment vertical="center"/>
      <protection/>
    </xf>
    <xf numFmtId="0" fontId="54" fillId="7" borderId="0" applyNumberFormat="0" applyBorder="0" applyAlignment="0" applyProtection="0"/>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34" fillId="0" borderId="0" applyNumberFormat="0" applyFill="0" applyBorder="0" applyAlignment="0" applyProtection="0"/>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43" fontId="12" fillId="0" borderId="0" applyFont="0" applyFill="0" applyBorder="0" applyAlignment="0" applyProtection="0"/>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39"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44" fillId="7" borderId="0" applyNumberFormat="0" applyBorder="0" applyAlignment="0" applyProtection="0"/>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69" fillId="14" borderId="0" applyNumberFormat="0" applyBorder="0" applyAlignment="0" applyProtection="0"/>
    <xf numFmtId="0" fontId="12" fillId="0" borderId="0">
      <alignment vertical="center"/>
      <protection/>
    </xf>
    <xf numFmtId="0" fontId="44" fillId="7" borderId="0" applyNumberFormat="0" applyBorder="0" applyAlignment="0" applyProtection="0"/>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4"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47"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12" fillId="0" borderId="0">
      <alignment vertical="center"/>
      <protection/>
    </xf>
    <xf numFmtId="0" fontId="8" fillId="0" borderId="0">
      <alignment/>
      <protection/>
    </xf>
    <xf numFmtId="0" fontId="8" fillId="0" borderId="0">
      <alignment/>
      <protection/>
    </xf>
    <xf numFmtId="0" fontId="0" fillId="0" borderId="0">
      <alignment vertical="center"/>
      <protection/>
    </xf>
    <xf numFmtId="0" fontId="12" fillId="0" borderId="0">
      <alignment vertical="center"/>
      <protection/>
    </xf>
    <xf numFmtId="0" fontId="84" fillId="0" borderId="0" applyNumberFormat="0" applyFill="0" applyBorder="0" applyAlignment="0" applyProtection="0"/>
    <xf numFmtId="0" fontId="0" fillId="0" borderId="0" applyNumberFormat="0" applyFill="0" applyBorder="0" applyAlignment="0" applyProtection="0"/>
    <xf numFmtId="0" fontId="4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78" fillId="14" borderId="0" applyNumberFormat="0" applyBorder="0" applyAlignment="0" applyProtection="0"/>
    <xf numFmtId="0" fontId="0" fillId="30" borderId="11" applyNumberFormat="0" applyFont="0" applyAlignment="0" applyProtection="0"/>
    <xf numFmtId="0" fontId="0" fillId="30" borderId="11" applyNumberFormat="0" applyFont="0" applyAlignment="0" applyProtection="0"/>
    <xf numFmtId="0" fontId="69" fillId="14" borderId="0" applyNumberFormat="0" applyBorder="0" applyAlignment="0" applyProtection="0"/>
    <xf numFmtId="0" fontId="45" fillId="19" borderId="21" applyNumberFormat="0" applyAlignment="0" applyProtection="0"/>
    <xf numFmtId="0" fontId="78" fillId="14" borderId="0" applyNumberFormat="0" applyBorder="0" applyAlignment="0" applyProtection="0"/>
    <xf numFmtId="0" fontId="78" fillId="14" borderId="0" applyNumberFormat="0" applyBorder="0" applyAlignment="0" applyProtection="0"/>
    <xf numFmtId="0" fontId="54" fillId="14" borderId="0" applyNumberFormat="0" applyBorder="0" applyAlignment="0" applyProtection="0"/>
    <xf numFmtId="0" fontId="54" fillId="7"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7" borderId="0" applyNumberFormat="0" applyBorder="0" applyAlignment="0" applyProtection="0"/>
    <xf numFmtId="0" fontId="69" fillId="14" borderId="0" applyNumberFormat="0" applyBorder="0" applyAlignment="0" applyProtection="0"/>
    <xf numFmtId="0" fontId="54" fillId="7" borderId="0" applyNumberFormat="0" applyBorder="0" applyAlignment="0" applyProtection="0"/>
    <xf numFmtId="0" fontId="54" fillId="14" borderId="0" applyNumberFormat="0" applyBorder="0" applyAlignment="0" applyProtection="0"/>
    <xf numFmtId="0" fontId="54" fillId="7" borderId="0" applyNumberFormat="0" applyBorder="0" applyAlignment="0" applyProtection="0"/>
    <xf numFmtId="0" fontId="4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78" fillId="31" borderId="0" applyNumberFormat="0" applyBorder="0" applyAlignment="0" applyProtection="0"/>
    <xf numFmtId="0" fontId="78" fillId="7" borderId="0" applyNumberFormat="0" applyBorder="0" applyAlignment="0" applyProtection="0"/>
    <xf numFmtId="0" fontId="85" fillId="7" borderId="0" applyNumberFormat="0" applyBorder="0" applyAlignment="0" applyProtection="0"/>
    <xf numFmtId="0" fontId="54" fillId="7" borderId="0" applyNumberFormat="0" applyBorder="0" applyAlignment="0" applyProtection="0"/>
    <xf numFmtId="0" fontId="86" fillId="14" borderId="0" applyNumberFormat="0" applyBorder="0" applyAlignment="0" applyProtection="0"/>
    <xf numFmtId="0" fontId="78" fillId="31"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69" fillId="14" borderId="0" applyNumberFormat="0" applyBorder="0" applyAlignment="0" applyProtection="0"/>
    <xf numFmtId="0" fontId="51" fillId="26" borderId="0" applyNumberFormat="0" applyBorder="0" applyAlignment="0" applyProtection="0"/>
    <xf numFmtId="0" fontId="69" fillId="14" borderId="0" applyNumberFormat="0" applyBorder="0" applyAlignment="0" applyProtection="0"/>
    <xf numFmtId="0" fontId="54" fillId="7" borderId="0" applyNumberFormat="0" applyBorder="0" applyAlignment="0" applyProtection="0"/>
    <xf numFmtId="0" fontId="0" fillId="30" borderId="11" applyNumberFormat="0" applyFont="0" applyAlignment="0" applyProtection="0"/>
    <xf numFmtId="0" fontId="0" fillId="30" borderId="11" applyNumberFormat="0" applyFont="0" applyAlignment="0" applyProtection="0"/>
    <xf numFmtId="0" fontId="44" fillId="7" borderId="0" applyNumberFormat="0" applyBorder="0" applyAlignment="0" applyProtection="0"/>
    <xf numFmtId="0" fontId="44" fillId="7" borderId="0" applyNumberFormat="0" applyBorder="0" applyAlignment="0" applyProtection="0"/>
    <xf numFmtId="0" fontId="54" fillId="7" borderId="0" applyNumberFormat="0" applyBorder="0" applyAlignment="0" applyProtection="0"/>
    <xf numFmtId="0" fontId="24" fillId="23" borderId="0" applyNumberFormat="0" applyBorder="0" applyAlignment="0" applyProtection="0"/>
    <xf numFmtId="0" fontId="54" fillId="7" borderId="0" applyNumberFormat="0" applyBorder="0" applyAlignment="0" applyProtection="0"/>
    <xf numFmtId="0" fontId="69" fillId="14" borderId="0" applyNumberFormat="0" applyBorder="0" applyAlignment="0" applyProtection="0"/>
    <xf numFmtId="0" fontId="54" fillId="14" borderId="0" applyNumberFormat="0" applyBorder="0" applyAlignment="0" applyProtection="0"/>
    <xf numFmtId="0" fontId="78" fillId="31" borderId="0" applyNumberFormat="0" applyBorder="0" applyAlignment="0" applyProtection="0"/>
    <xf numFmtId="0" fontId="54" fillId="14" borderId="0" applyNumberFormat="0" applyBorder="0" applyAlignment="0" applyProtection="0"/>
    <xf numFmtId="0" fontId="4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4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14" borderId="0" applyNumberFormat="0" applyBorder="0" applyAlignment="0" applyProtection="0"/>
    <xf numFmtId="0" fontId="4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4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69" fillId="14" borderId="0" applyNumberFormat="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52" fillId="0" borderId="9" applyNumberFormat="0" applyFill="0" applyAlignment="0" applyProtection="0"/>
    <xf numFmtId="176" fontId="40" fillId="0" borderId="0" applyFont="0" applyFill="0" applyBorder="0" applyAlignment="0" applyProtection="0"/>
    <xf numFmtId="177" fontId="40" fillId="0" borderId="0" applyFont="0" applyFill="0" applyBorder="0" applyAlignment="0" applyProtection="0"/>
    <xf numFmtId="0" fontId="36" fillId="19" borderId="10" applyNumberFormat="0" applyAlignment="0" applyProtection="0"/>
    <xf numFmtId="0" fontId="38" fillId="19" borderId="10" applyNumberFormat="0" applyAlignment="0" applyProtection="0"/>
    <xf numFmtId="0" fontId="38" fillId="19" borderId="10" applyNumberFormat="0" applyAlignment="0" applyProtection="0"/>
    <xf numFmtId="0" fontId="38" fillId="19" borderId="10" applyNumberFormat="0" applyAlignment="0" applyProtection="0"/>
    <xf numFmtId="0" fontId="41" fillId="42" borderId="16" applyNumberFormat="0" applyAlignment="0" applyProtection="0"/>
    <xf numFmtId="0" fontId="16" fillId="42" borderId="16" applyNumberFormat="0" applyAlignment="0" applyProtection="0"/>
    <xf numFmtId="0" fontId="16" fillId="42" borderId="16" applyNumberFormat="0" applyAlignment="0" applyProtection="0"/>
    <xf numFmtId="0" fontId="16" fillId="42" borderId="16"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2"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178" fontId="28" fillId="0" borderId="0" applyFont="0" applyFill="0" applyBorder="0" applyAlignment="0" applyProtection="0"/>
    <xf numFmtId="179" fontId="28" fillId="0" borderId="0" applyFont="0" applyFill="0" applyBorder="0" applyAlignment="0" applyProtection="0"/>
    <xf numFmtId="0" fontId="47" fillId="0" borderId="0">
      <alignment/>
      <protection/>
    </xf>
    <xf numFmtId="41" fontId="47"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55" fillId="0" borderId="0">
      <alignment/>
      <protection/>
    </xf>
    <xf numFmtId="0" fontId="89" fillId="48" borderId="0" applyNumberFormat="0" applyBorder="0" applyAlignment="0" applyProtection="0"/>
    <xf numFmtId="0" fontId="89" fillId="49" borderId="0" applyNumberFormat="0" applyBorder="0" applyAlignment="0" applyProtection="0"/>
    <xf numFmtId="0" fontId="89" fillId="50" borderId="0" applyNumberFormat="0" applyBorder="0" applyAlignment="0" applyProtection="0"/>
    <xf numFmtId="0" fontId="51"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51" fillId="5" borderId="0" applyNumberFormat="0" applyBorder="0" applyAlignment="0" applyProtection="0"/>
    <xf numFmtId="0" fontId="24" fillId="5" borderId="0" applyNumberFormat="0" applyBorder="0" applyAlignment="0" applyProtection="0"/>
    <xf numFmtId="0" fontId="51" fillId="24" borderId="0" applyNumberFormat="0" applyBorder="0" applyAlignment="0" applyProtection="0"/>
    <xf numFmtId="0" fontId="24" fillId="24" borderId="0" applyNumberFormat="0" applyBorder="0" applyAlignment="0" applyProtection="0"/>
    <xf numFmtId="0" fontId="24" fillId="18" borderId="0" applyNumberFormat="0" applyBorder="0" applyAlignment="0" applyProtection="0"/>
    <xf numFmtId="0" fontId="51"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8" fillId="0" borderId="23" applyNumberFormat="0" applyFill="0" applyProtection="0">
      <alignment horizontal="left"/>
    </xf>
    <xf numFmtId="0" fontId="90"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91" fillId="19" borderId="21" applyNumberFormat="0" applyAlignment="0" applyProtection="0"/>
    <xf numFmtId="0" fontId="45" fillId="19" borderId="21" applyNumberFormat="0" applyAlignment="0" applyProtection="0"/>
    <xf numFmtId="0" fontId="45" fillId="19" borderId="21" applyNumberFormat="0" applyAlignment="0" applyProtection="0"/>
    <xf numFmtId="0" fontId="27" fillId="4" borderId="10" applyNumberFormat="0" applyAlignment="0" applyProtection="0"/>
    <xf numFmtId="0" fontId="27" fillId="4" borderId="10" applyNumberFormat="0" applyAlignment="0" applyProtection="0"/>
    <xf numFmtId="1" fontId="8" fillId="0" borderId="12" applyFill="0" applyProtection="0">
      <alignment horizontal="center"/>
    </xf>
    <xf numFmtId="1" fontId="1" fillId="0" borderId="14">
      <alignment vertical="center"/>
      <protection locked="0"/>
    </xf>
    <xf numFmtId="0" fontId="92" fillId="0" borderId="0">
      <alignment/>
      <protection/>
    </xf>
    <xf numFmtId="0" fontId="39" fillId="0" borderId="0">
      <alignment/>
      <protection/>
    </xf>
    <xf numFmtId="0" fontId="28" fillId="0" borderId="0">
      <alignment/>
      <protection/>
    </xf>
    <xf numFmtId="0" fontId="43" fillId="0" borderId="0">
      <alignment/>
      <protection/>
    </xf>
    <xf numFmtId="0" fontId="0" fillId="30" borderId="11" applyNumberFormat="0" applyFont="0" applyAlignment="0" applyProtection="0"/>
    <xf numFmtId="0" fontId="0" fillId="30" borderId="11" applyNumberFormat="0" applyFont="0" applyAlignment="0" applyProtection="0"/>
    <xf numFmtId="43" fontId="8" fillId="0" borderId="0" applyFont="0" applyFill="0" applyBorder="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0" fontId="0" fillId="30" borderId="11" applyNumberFormat="0" applyFont="0" applyAlignment="0" applyProtection="0"/>
    <xf numFmtId="38" fontId="63" fillId="0" borderId="0" applyFont="0" applyFill="0" applyBorder="0" applyAlignment="0" applyProtection="0"/>
    <xf numFmtId="40" fontId="63" fillId="0" borderId="0" applyFont="0" applyFill="0" applyBorder="0" applyAlignment="0" applyProtection="0"/>
    <xf numFmtId="0" fontId="63" fillId="0" borderId="0" applyFont="0" applyFill="0" applyBorder="0" applyAlignment="0" applyProtection="0"/>
    <xf numFmtId="0" fontId="93" fillId="0" borderId="0">
      <alignment/>
      <protection/>
    </xf>
    <xf numFmtId="0" fontId="12" fillId="0" borderId="0">
      <alignment vertical="center"/>
      <protection/>
    </xf>
  </cellStyleXfs>
  <cellXfs count="81">
    <xf numFmtId="0" fontId="0" fillId="0" borderId="0" xfId="0" applyAlignment="1">
      <alignment vertical="center"/>
    </xf>
    <xf numFmtId="0" fontId="0" fillId="0" borderId="24" xfId="1326" applyBorder="1">
      <alignment vertical="center"/>
      <protection/>
    </xf>
    <xf numFmtId="0" fontId="1" fillId="0" borderId="0" xfId="1326" applyFont="1" applyFill="1">
      <alignment vertical="center"/>
      <protection/>
    </xf>
    <xf numFmtId="0" fontId="2" fillId="0" borderId="0" xfId="0" applyFont="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1326" applyFill="1" applyAlignment="1">
      <alignment horizontal="center" vertical="center"/>
      <protection/>
    </xf>
    <xf numFmtId="0" fontId="0" fillId="0" borderId="0" xfId="1326" applyFill="1">
      <alignment vertical="center"/>
      <protection/>
    </xf>
    <xf numFmtId="0" fontId="0" fillId="0" borderId="0" xfId="1326" applyFill="1" applyAlignment="1">
      <alignment horizontal="center" vertical="center"/>
      <protection/>
    </xf>
    <xf numFmtId="0" fontId="0" fillId="0" borderId="0" xfId="1326" applyFill="1" applyAlignment="1">
      <alignment vertical="center"/>
      <protection/>
    </xf>
    <xf numFmtId="0" fontId="2" fillId="0" borderId="0" xfId="1326" applyFont="1" applyFill="1" applyAlignment="1">
      <alignment horizontal="center" vertical="center"/>
      <protection/>
    </xf>
    <xf numFmtId="0" fontId="0" fillId="0" borderId="0" xfId="1326" applyFill="1" applyBorder="1">
      <alignment vertical="center"/>
      <protection/>
    </xf>
    <xf numFmtId="0" fontId="107" fillId="0" borderId="0" xfId="1326" applyFont="1" applyFill="1" applyAlignment="1">
      <alignment horizontal="center" vertical="center" wrapText="1"/>
      <protection/>
    </xf>
    <xf numFmtId="0" fontId="108" fillId="0" borderId="0" xfId="1326" applyFont="1" applyFill="1" applyAlignment="1">
      <alignment horizontal="center" vertical="center" wrapText="1"/>
      <protection/>
    </xf>
    <xf numFmtId="0" fontId="5" fillId="0" borderId="14" xfId="1326" applyFont="1" applyFill="1" applyBorder="1" applyAlignment="1">
      <alignment horizontal="center" vertical="center" wrapText="1"/>
      <protection/>
    </xf>
    <xf numFmtId="0" fontId="2" fillId="51" borderId="14" xfId="1326" applyFont="1" applyFill="1" applyBorder="1" applyAlignment="1">
      <alignment horizontal="center" vertical="center" wrapText="1"/>
      <protection/>
    </xf>
    <xf numFmtId="0" fontId="2" fillId="0" borderId="14" xfId="1326" applyFont="1" applyFill="1" applyBorder="1" applyAlignment="1">
      <alignment horizontal="left" vertical="center" wrapText="1"/>
      <protection/>
    </xf>
    <xf numFmtId="0" fontId="2" fillId="0" borderId="14" xfId="1326" applyFont="1" applyFill="1" applyBorder="1" applyAlignment="1">
      <alignment horizontal="center" vertical="center" wrapText="1"/>
      <protection/>
    </xf>
    <xf numFmtId="0" fontId="4" fillId="0" borderId="14" xfId="1796" applyFont="1" applyFill="1" applyBorder="1" applyAlignment="1" applyProtection="1">
      <alignment horizontal="justify" vertical="center" wrapText="1" readingOrder="1"/>
      <protection locked="0"/>
    </xf>
    <xf numFmtId="200" fontId="2" fillId="0" borderId="14" xfId="0" applyNumberFormat="1" applyFont="1" applyFill="1" applyBorder="1" applyAlignment="1">
      <alignment horizontal="center" vertical="center"/>
    </xf>
    <xf numFmtId="0" fontId="2" fillId="0" borderId="14" xfId="1326" applyNumberFormat="1" applyFont="1" applyFill="1" applyBorder="1" applyAlignment="1">
      <alignment horizontal="center" vertical="center"/>
      <protection/>
    </xf>
    <xf numFmtId="201" fontId="2" fillId="0" borderId="14" xfId="1326" applyNumberFormat="1" applyFont="1" applyFill="1" applyBorder="1" applyAlignment="1">
      <alignment horizontal="center" vertical="center"/>
      <protection/>
    </xf>
    <xf numFmtId="0" fontId="2" fillId="0" borderId="14" xfId="0" applyFont="1" applyBorder="1" applyAlignment="1">
      <alignment horizontal="center" vertical="center" wrapText="1"/>
    </xf>
    <xf numFmtId="201" fontId="2" fillId="0" borderId="25" xfId="1326" applyNumberFormat="1" applyFont="1" applyFill="1" applyBorder="1" applyAlignment="1">
      <alignment horizontal="center" vertical="center"/>
      <protection/>
    </xf>
    <xf numFmtId="0" fontId="2" fillId="0" borderId="14" xfId="1326" applyFont="1" applyFill="1" applyBorder="1" applyAlignment="1">
      <alignment horizontal="center" vertical="center"/>
      <protection/>
    </xf>
    <xf numFmtId="202" fontId="109" fillId="0" borderId="14" xfId="0" applyNumberFormat="1" applyFont="1" applyBorder="1" applyAlignment="1">
      <alignment horizontal="center" vertical="center"/>
    </xf>
    <xf numFmtId="0" fontId="4" fillId="0" borderId="14" xfId="1326" applyFont="1" applyFill="1" applyBorder="1" applyAlignment="1">
      <alignment horizontal="left" vertical="center" wrapText="1"/>
      <protection/>
    </xf>
    <xf numFmtId="49" fontId="110" fillId="0" borderId="14" xfId="0" applyNumberFormat="1" applyFont="1" applyFill="1" applyBorder="1" applyAlignment="1">
      <alignment horizontal="center" vertical="center"/>
    </xf>
    <xf numFmtId="49" fontId="2" fillId="0" borderId="14" xfId="0" applyNumberFormat="1" applyFont="1" applyBorder="1" applyAlignment="1">
      <alignment horizontal="center" vertical="center"/>
    </xf>
    <xf numFmtId="49" fontId="2" fillId="51" borderId="14" xfId="1796" applyNumberFormat="1" applyFont="1" applyFill="1" applyBorder="1" applyAlignment="1">
      <alignment horizontal="center" vertical="center"/>
      <protection/>
    </xf>
    <xf numFmtId="49" fontId="2" fillId="0" borderId="14" xfId="0" applyNumberFormat="1" applyFont="1" applyFill="1" applyBorder="1" applyAlignment="1">
      <alignment horizontal="center" vertical="center"/>
    </xf>
    <xf numFmtId="49" fontId="109" fillId="0" borderId="14" xfId="0" applyNumberFormat="1" applyFont="1" applyBorder="1" applyAlignment="1">
      <alignment horizontal="center" vertical="center"/>
    </xf>
    <xf numFmtId="49" fontId="2" fillId="0" borderId="14" xfId="1326" applyNumberFormat="1" applyFont="1" applyFill="1" applyBorder="1" applyAlignment="1">
      <alignment horizontal="center" vertical="center" wrapText="1"/>
      <protection/>
    </xf>
    <xf numFmtId="0" fontId="2" fillId="0" borderId="14" xfId="1556" applyFont="1" applyFill="1" applyBorder="1" applyAlignment="1">
      <alignment horizontal="left" vertical="center" wrapText="1"/>
      <protection/>
    </xf>
    <xf numFmtId="49" fontId="2" fillId="0" borderId="14" xfId="0" applyNumberFormat="1" applyFont="1" applyBorder="1" applyAlignment="1">
      <alignment horizontal="center" vertical="center"/>
    </xf>
    <xf numFmtId="0" fontId="2" fillId="0" borderId="14" xfId="0" applyFont="1" applyBorder="1" applyAlignment="1">
      <alignment horizontal="left" vertical="center" wrapText="1"/>
    </xf>
    <xf numFmtId="0" fontId="2" fillId="0" borderId="14" xfId="0" applyFont="1" applyBorder="1" applyAlignment="1">
      <alignment horizontal="center" vertical="center" wrapText="1"/>
    </xf>
    <xf numFmtId="0" fontId="4" fillId="0" borderId="14" xfId="1796" applyFont="1" applyFill="1" applyBorder="1" applyAlignment="1" applyProtection="1">
      <alignment horizontal="left" vertical="center" wrapText="1" readingOrder="1"/>
      <protection locked="0"/>
    </xf>
    <xf numFmtId="0" fontId="2" fillId="51" borderId="14" xfId="0" applyFont="1" applyFill="1" applyBorder="1" applyAlignment="1" applyProtection="1">
      <alignment horizontal="center" vertical="center" wrapText="1" readingOrder="1"/>
      <protection locked="0"/>
    </xf>
    <xf numFmtId="0" fontId="4" fillId="0" borderId="14" xfId="0" applyFont="1" applyBorder="1" applyAlignment="1">
      <alignment horizontal="left" vertical="center" wrapText="1"/>
    </xf>
    <xf numFmtId="0" fontId="111" fillId="0" borderId="14" xfId="1326" applyFont="1" applyFill="1" applyBorder="1" applyAlignment="1">
      <alignment horizontal="left" vertical="center" wrapText="1"/>
      <protection/>
    </xf>
    <xf numFmtId="0" fontId="111" fillId="0" borderId="14" xfId="1326" applyFont="1" applyFill="1" applyBorder="1" applyAlignment="1">
      <alignment horizontal="center" vertical="center" wrapText="1"/>
      <protection/>
    </xf>
    <xf numFmtId="0" fontId="111" fillId="0" borderId="14" xfId="1796" applyFont="1" applyFill="1" applyBorder="1" applyAlignment="1" applyProtection="1">
      <alignment horizontal="justify" vertical="center" wrapText="1"/>
      <protection locked="0"/>
    </xf>
    <xf numFmtId="0" fontId="111" fillId="0" borderId="14" xfId="0" applyFont="1" applyBorder="1" applyAlignment="1">
      <alignment horizontal="center" vertical="center"/>
    </xf>
    <xf numFmtId="0" fontId="112" fillId="0" borderId="14" xfId="1796" applyFont="1" applyFill="1" applyBorder="1" applyAlignment="1" applyProtection="1">
      <alignment horizontal="justify" vertical="center" wrapText="1"/>
      <protection locked="0"/>
    </xf>
    <xf numFmtId="0" fontId="2" fillId="0" borderId="14" xfId="0" applyFont="1" applyFill="1" applyBorder="1" applyAlignment="1">
      <alignment vertical="center" wrapText="1"/>
    </xf>
    <xf numFmtId="0" fontId="2" fillId="0" borderId="14" xfId="0" applyFont="1" applyFill="1" applyBorder="1" applyAlignment="1">
      <alignment horizontal="center" vertical="center" wrapText="1"/>
    </xf>
    <xf numFmtId="0" fontId="4" fillId="0" borderId="14" xfId="0" applyFont="1" applyFill="1" applyBorder="1" applyAlignment="1">
      <alignment vertical="center" wrapText="1"/>
    </xf>
    <xf numFmtId="0" fontId="2" fillId="0" borderId="14" xfId="0" applyFont="1" applyFill="1" applyBorder="1" applyAlignment="1">
      <alignment horizontal="center" vertical="center"/>
    </xf>
    <xf numFmtId="0" fontId="4" fillId="0" borderId="14" xfId="0" applyFont="1" applyFill="1" applyBorder="1" applyAlignment="1">
      <alignment horizontal="justify" vertical="center" wrapText="1"/>
    </xf>
    <xf numFmtId="0" fontId="111" fillId="0" borderId="14" xfId="1544" applyFont="1" applyFill="1" applyBorder="1" applyAlignment="1">
      <alignment horizontal="justify" vertical="center" wrapText="1"/>
      <protection/>
    </xf>
    <xf numFmtId="0" fontId="111" fillId="0" borderId="14" xfId="1544" applyFont="1" applyFill="1" applyBorder="1" applyAlignment="1">
      <alignment horizontal="center" vertical="center" wrapText="1"/>
      <protection/>
    </xf>
    <xf numFmtId="0" fontId="4" fillId="0" borderId="14" xfId="1544" applyFont="1" applyFill="1" applyBorder="1" applyAlignment="1">
      <alignment horizontal="justify" vertical="center" wrapText="1"/>
      <protection/>
    </xf>
    <xf numFmtId="0" fontId="111" fillId="0" borderId="14" xfId="1796" applyFont="1" applyFill="1" applyBorder="1" applyAlignment="1">
      <alignment horizontal="center" vertical="center"/>
      <protection/>
    </xf>
    <xf numFmtId="0" fontId="111" fillId="0" borderId="14" xfId="1796" applyFont="1" applyFill="1" applyBorder="1" applyAlignment="1">
      <alignment horizontal="center" vertical="center" wrapText="1"/>
      <protection/>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203" fontId="7" fillId="0" borderId="14" xfId="0" applyNumberFormat="1" applyFont="1" applyFill="1" applyBorder="1" applyAlignment="1">
      <alignment horizontal="center" vertical="center"/>
    </xf>
    <xf numFmtId="49" fontId="4" fillId="0" borderId="14" xfId="1326" applyNumberFormat="1" applyFont="1" applyFill="1" applyBorder="1" applyAlignment="1">
      <alignment horizontal="center" vertical="center" wrapText="1"/>
      <protection/>
    </xf>
    <xf numFmtId="204" fontId="7" fillId="0" borderId="14" xfId="0" applyNumberFormat="1" applyFont="1" applyFill="1" applyBorder="1" applyAlignment="1">
      <alignment horizontal="center" vertical="center"/>
    </xf>
    <xf numFmtId="0" fontId="7"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1326" applyBorder="1">
      <alignment vertical="center"/>
      <protection/>
    </xf>
    <xf numFmtId="0" fontId="1" fillId="0" borderId="0" xfId="1326" applyFont="1" applyFill="1" applyBorder="1">
      <alignment vertical="center"/>
      <protection/>
    </xf>
    <xf numFmtId="205" fontId="2" fillId="0" borderId="14" xfId="0" applyNumberFormat="1" applyFont="1" applyFill="1" applyBorder="1" applyAlignment="1">
      <alignment horizontal="center" vertical="center" wrapText="1"/>
    </xf>
    <xf numFmtId="0" fontId="113" fillId="0" borderId="0" xfId="0" applyFont="1" applyBorder="1" applyAlignment="1">
      <alignment horizontal="center" vertical="center" wrapText="1"/>
    </xf>
    <xf numFmtId="0" fontId="113" fillId="0" borderId="0" xfId="0" applyFont="1" applyBorder="1" applyAlignment="1">
      <alignment horizontal="center" vertical="center" wrapText="1"/>
    </xf>
    <xf numFmtId="0" fontId="2" fillId="0" borderId="0" xfId="0" applyFont="1" applyBorder="1" applyAlignment="1">
      <alignment vertical="center"/>
    </xf>
    <xf numFmtId="0" fontId="2" fillId="0" borderId="0" xfId="1326" applyFont="1" applyFill="1" applyBorder="1" applyAlignment="1">
      <alignment horizontal="center" vertical="center" wrapText="1"/>
      <protection/>
    </xf>
    <xf numFmtId="0" fontId="0" fillId="0" borderId="0" xfId="0" applyBorder="1" applyAlignment="1">
      <alignment vertical="center"/>
    </xf>
    <xf numFmtId="0" fontId="2" fillId="0" borderId="0" xfId="1326" applyFont="1" applyFill="1" applyBorder="1" applyAlignment="1">
      <alignment horizontal="left" vertical="center" wrapText="1"/>
      <protection/>
    </xf>
    <xf numFmtId="0" fontId="2" fillId="0" borderId="0" xfId="0" applyFont="1" applyFill="1" applyBorder="1" applyAlignment="1">
      <alignment vertical="center" wrapText="1"/>
    </xf>
    <xf numFmtId="0" fontId="111" fillId="0" borderId="0" xfId="1544" applyFont="1" applyFill="1" applyBorder="1" applyAlignment="1">
      <alignment horizontal="justify" vertical="center" wrapText="1"/>
      <protection/>
    </xf>
    <xf numFmtId="0" fontId="2" fillId="0" borderId="0" xfId="0" applyFont="1" applyAlignment="1">
      <alignment vertical="center"/>
    </xf>
    <xf numFmtId="0" fontId="2" fillId="0" borderId="0" xfId="0" applyFont="1" applyAlignment="1">
      <alignment horizontal="center" vertical="center"/>
    </xf>
    <xf numFmtId="0" fontId="2" fillId="0" borderId="0" xfId="1326" applyFont="1" applyFill="1" applyAlignment="1">
      <alignment horizontal="center" vertical="center"/>
      <protection/>
    </xf>
    <xf numFmtId="0" fontId="2" fillId="0" borderId="0" xfId="1326" applyFont="1" applyFill="1">
      <alignment vertical="center"/>
      <protection/>
    </xf>
    <xf numFmtId="0" fontId="2" fillId="0" borderId="0" xfId="1326" applyFont="1" applyFill="1" applyAlignment="1">
      <alignment horizontal="center" vertical="center"/>
      <protection/>
    </xf>
    <xf numFmtId="0" fontId="8" fillId="0" borderId="0" xfId="1353">
      <alignment/>
      <protection/>
    </xf>
    <xf numFmtId="0" fontId="0" fillId="0" borderId="0" xfId="0" applyAlignment="1" applyProtection="1">
      <alignment vertical="center"/>
      <protection locked="0"/>
    </xf>
  </cellXfs>
  <cellStyles count="2021">
    <cellStyle name="Normal" xfId="0"/>
    <cellStyle name="Currency [0]" xfId="15"/>
    <cellStyle name="20% - 强调文字颜色 4 2 32" xfId="16"/>
    <cellStyle name="20% - 强调文字颜色 4 2 27" xfId="17"/>
    <cellStyle name="20% - 强调文字颜色 2 3 6" xfId="18"/>
    <cellStyle name="常规 39" xfId="19"/>
    <cellStyle name="常规 44" xfId="20"/>
    <cellStyle name="Currency" xfId="21"/>
    <cellStyle name="20% - 强调文字颜色 6 2 12" xfId="22"/>
    <cellStyle name="强调文字颜色 2 3 2" xfId="23"/>
    <cellStyle name="输入" xfId="24"/>
    <cellStyle name="20% - 强调文字颜色 3 2 3 3" xfId="25"/>
    <cellStyle name="40% - 强调文字颜色 6 2 36" xfId="26"/>
    <cellStyle name="40% - 强调文字颜色 6 2 41" xfId="27"/>
    <cellStyle name="20% - 强调文字颜色 3" xfId="28"/>
    <cellStyle name="20% - 强调文字颜色 1 2" xfId="29"/>
    <cellStyle name="_x0004_" xfId="30"/>
    <cellStyle name="40% - 强调文字颜色 1 3 2 3" xfId="31"/>
    <cellStyle name="_报价1" xfId="32"/>
    <cellStyle name="20% - 强调文字颜色 4 2 14" xfId="33"/>
    <cellStyle name="args.style" xfId="34"/>
    <cellStyle name="Comma [0]" xfId="35"/>
    <cellStyle name="Accent2 - 40%" xfId="36"/>
    <cellStyle name="40% - 强调文字颜色 3" xfId="37"/>
    <cellStyle name="常规 31 2" xfId="38"/>
    <cellStyle name="常规 26 2" xfId="39"/>
    <cellStyle name="差" xfId="40"/>
    <cellStyle name="Comma" xfId="41"/>
    <cellStyle name="20% - 强调文字颜色 4 2 47" xfId="42"/>
    <cellStyle name="20% - 强调文字颜色 4 2 52" xfId="43"/>
    <cellStyle name="20% - 强调文字颜色 6 2 52" xfId="44"/>
    <cellStyle name="20% - 强调文字颜色 6 2 47" xfId="45"/>
    <cellStyle name="20% - 强调文字颜色 5 2 3 5" xfId="46"/>
    <cellStyle name="60% - 强调文字颜色 3" xfId="47"/>
    <cellStyle name="Hyperlink" xfId="48"/>
    <cellStyle name="20% - 强调文字颜色 1 2 17" xfId="49"/>
    <cellStyle name="20% - 强调文字颜色 1 2 22" xfId="50"/>
    <cellStyle name="Percent" xfId="51"/>
    <cellStyle name="Followed Hyperlink" xfId="52"/>
    <cellStyle name="_ET_STYLE_NoName_00__Sheet3" xfId="53"/>
    <cellStyle name="注释" xfId="54"/>
    <cellStyle name="60% - 强调文字颜色 2 3" xfId="55"/>
    <cellStyle name="20% - 强调文字颜色 1 2_附件 1.2 市发展改革委生物产业发展专项资金2013年第三批扶持计划初审通过但未支持项目汇总表" xfId="56"/>
    <cellStyle name="20% - 强调文字颜色 6 2 51" xfId="57"/>
    <cellStyle name="20% - 强调文字颜色 6 2 46" xfId="58"/>
    <cellStyle name="20% - 强调文字颜色 5 2 3 4" xfId="59"/>
    <cellStyle name="60% - 强调文字颜色 2" xfId="60"/>
    <cellStyle name="标题 4" xfId="61"/>
    <cellStyle name="20% - 强调文字颜色 5 2 25" xfId="62"/>
    <cellStyle name="20% - 强调文字颜色 5 2 30" xfId="63"/>
    <cellStyle name="20% - 强调文字颜色 5 3 6" xfId="64"/>
    <cellStyle name="警告文本" xfId="65"/>
    <cellStyle name="20% - 强调文字颜色 3 2 49" xfId="66"/>
    <cellStyle name="20% - 强调文字颜色 3 2 54" xfId="67"/>
    <cellStyle name="标题" xfId="68"/>
    <cellStyle name="解释性文本" xfId="69"/>
    <cellStyle name="常规 49 24" xfId="70"/>
    <cellStyle name="常规 49 19" xfId="71"/>
    <cellStyle name="标题 1" xfId="72"/>
    <cellStyle name="20% - 强调文字颜色 5 2 17" xfId="73"/>
    <cellStyle name="20% - 强调文字颜色 5 2 22" xfId="74"/>
    <cellStyle name="40% - 强调文字颜色 6 3 8" xfId="75"/>
    <cellStyle name="20% - 强调文字颜色 5 3 3" xfId="76"/>
    <cellStyle name="标题 2" xfId="77"/>
    <cellStyle name="20% - 强调文字颜色 5 2 18" xfId="78"/>
    <cellStyle name="20% - 强调文字颜色 5 2 23" xfId="79"/>
    <cellStyle name="20% - 强调文字颜色 5 3 4" xfId="80"/>
    <cellStyle name="20% - 强调文字颜色 6 2 50" xfId="81"/>
    <cellStyle name="20% - 强调文字颜色 6 2 45" xfId="82"/>
    <cellStyle name="20% - 强调文字颜色 5 2 3 3" xfId="83"/>
    <cellStyle name="60% - 强调文字颜色 1" xfId="84"/>
    <cellStyle name="标题 3" xfId="85"/>
    <cellStyle name="20% - 强调文字颜色 5 2 19" xfId="86"/>
    <cellStyle name="20% - 强调文字颜色 5 2 24" xfId="87"/>
    <cellStyle name="20% - 强调文字颜色 5 3 5" xfId="88"/>
    <cellStyle name="20% - 强调文字颜色 6 2 53" xfId="89"/>
    <cellStyle name="20% - 强调文字颜色 6 2 48" xfId="90"/>
    <cellStyle name="20% - 强调文字颜色 5 2 3 6" xfId="91"/>
    <cellStyle name="60% - 强调文字颜色 4" xfId="92"/>
    <cellStyle name="输出" xfId="93"/>
    <cellStyle name="常规 85" xfId="94"/>
    <cellStyle name="计算" xfId="95"/>
    <cellStyle name="检查单元格" xfId="96"/>
    <cellStyle name="20% - 强调文字颜色 6" xfId="97"/>
    <cellStyle name="40% - 强调文字颜色 6 2 44" xfId="98"/>
    <cellStyle name="40% - 强调文字颜色 6 2 39" xfId="99"/>
    <cellStyle name="强调文字颜色 2" xfId="100"/>
    <cellStyle name="40% - 强调文字颜色 4 2 3 3" xfId="101"/>
    <cellStyle name="链接单元格" xfId="102"/>
    <cellStyle name="20% - 强调文字颜色 6 3 5" xfId="103"/>
    <cellStyle name="汇总" xfId="104"/>
    <cellStyle name="差_Book2" xfId="105"/>
    <cellStyle name="20% - 强调文字颜色 3 3 2 5" xfId="106"/>
    <cellStyle name="好" xfId="107"/>
    <cellStyle name="常规 49 44" xfId="108"/>
    <cellStyle name="常规 49 39" xfId="109"/>
    <cellStyle name="20% - 强调文字颜色 3 3" xfId="110"/>
    <cellStyle name="40% - 强调文字颜色 2 2 53" xfId="111"/>
    <cellStyle name="40% - 强调文字颜色 2 2 48" xfId="112"/>
    <cellStyle name="20% - 强调文字颜色 3 3 8" xfId="113"/>
    <cellStyle name="20% - 强调文字颜色 4 2 2 6" xfId="114"/>
    <cellStyle name="适中" xfId="115"/>
    <cellStyle name="20% - 强调文字颜色 5" xfId="116"/>
    <cellStyle name="40% - 强调文字颜色 6 2 43" xfId="117"/>
    <cellStyle name="40% - 强调文字颜色 6 2 38" xfId="118"/>
    <cellStyle name="强调文字颜色 1" xfId="119"/>
    <cellStyle name="40% - 强调文字颜色 4 2 3 2" xfId="120"/>
    <cellStyle name="20% - 强调文字颜色 1" xfId="121"/>
    <cellStyle name="40% - 强调文字颜色 6 2 34" xfId="122"/>
    <cellStyle name="40% - 强调文字颜色 6 2 29" xfId="123"/>
    <cellStyle name="40% - 强调文字颜色 1" xfId="124"/>
    <cellStyle name="20% - 强调文字颜色 2" xfId="125"/>
    <cellStyle name="40% - 强调文字颜色 6 2 40" xfId="126"/>
    <cellStyle name="40% - 强调文字颜色 6 2 35" xfId="127"/>
    <cellStyle name="40% - 强调文字颜色 2" xfId="128"/>
    <cellStyle name="强调文字颜色 3" xfId="129"/>
    <cellStyle name="40% - 强调文字颜色 4 2 3 4" xfId="130"/>
    <cellStyle name="强调文字颜色 4" xfId="131"/>
    <cellStyle name="40% - 强调文字颜色 4 2 3 5" xfId="132"/>
    <cellStyle name="20% - 强调文字颜色 4" xfId="133"/>
    <cellStyle name="40% - 强调文字颜色 6 2 42" xfId="134"/>
    <cellStyle name="40% - 强调文字颜色 6 2 37" xfId="135"/>
    <cellStyle name="40% - 强调文字颜色 4" xfId="136"/>
    <cellStyle name="常规 31 3" xfId="137"/>
    <cellStyle name="强调文字颜色 5" xfId="138"/>
    <cellStyle name="40% - 强调文字颜色 4 2 3 6" xfId="139"/>
    <cellStyle name="40% - 强调文字颜色 5" xfId="140"/>
    <cellStyle name="20% - 强调文字颜色 6 2 54" xfId="141"/>
    <cellStyle name="20% - 强调文字颜色 6 2 49" xfId="142"/>
    <cellStyle name="20% - 强调文字颜色 5 2 3 7" xfId="143"/>
    <cellStyle name="60% - 强调文字颜色 5" xfId="144"/>
    <cellStyle name="强调文字颜色 6" xfId="145"/>
    <cellStyle name="40% - 强调文字颜色 4 2 3 7" xfId="146"/>
    <cellStyle name="_弱电系统设备配置报价清单" xfId="147"/>
    <cellStyle name="0,0&#13;&#10;NA&#13;&#10;" xfId="148"/>
    <cellStyle name="40% - 强调文字颜色 4 3 7" xfId="149"/>
    <cellStyle name="40% - 强调文字颜色 2 2 42" xfId="150"/>
    <cellStyle name="40% - 强调文字颜色 2 2 37" xfId="151"/>
    <cellStyle name="20% - 强调文字颜色 3 3 2" xfId="152"/>
    <cellStyle name="40% - 强调文字颜色 6" xfId="153"/>
    <cellStyle name="60% - 强调文字颜色 6" xfId="154"/>
    <cellStyle name="_ET_STYLE_NoName_00__Book1" xfId="155"/>
    <cellStyle name="_ET_STYLE_NoName_00_" xfId="156"/>
    <cellStyle name="20% - 强调文字颜色 2 2 28" xfId="157"/>
    <cellStyle name="20% - 强调文字颜色 2 2 33" xfId="158"/>
    <cellStyle name="40% - 强调文字颜色 2 2 44" xfId="159"/>
    <cellStyle name="40% - 强调文字颜色 2 2 39" xfId="160"/>
    <cellStyle name="_Book1_1" xfId="161"/>
    <cellStyle name="20% - 强调文字颜色 3 3 4" xfId="162"/>
    <cellStyle name="20% - 强调文字颜色 4 2 2 2" xfId="163"/>
    <cellStyle name="_20100326高清市院遂宁检察院1080P配置清单26日改" xfId="164"/>
    <cellStyle name="40% - 强调文字颜色 1 3 2 6" xfId="165"/>
    <cellStyle name="_x0007_" xfId="166"/>
    <cellStyle name="?鹎%U龡&amp;H?_x0008__x001C__x001C_?_x0007__x0001__x0001_" xfId="167"/>
    <cellStyle name="_Book1_1_Book1" xfId="168"/>
    <cellStyle name="_0202" xfId="169"/>
    <cellStyle name="_Book1" xfId="170"/>
    <cellStyle name="20% - 强调文字颜色 1 2 16" xfId="171"/>
    <cellStyle name="20% - 强调文字颜色 1 2 21" xfId="172"/>
    <cellStyle name="20% - 强调文字颜色 2 2 3 7" xfId="173"/>
    <cellStyle name="40% - 强调文字颜色 2 2 50" xfId="174"/>
    <cellStyle name="40% - 强调文字颜色 2 2 45" xfId="175"/>
    <cellStyle name="_Book1_2" xfId="176"/>
    <cellStyle name="20% - 强调文字颜色 3 3 5" xfId="177"/>
    <cellStyle name="20% - 强调文字颜色 4 2 2 3" xfId="178"/>
    <cellStyle name="强调文字颜色 3 3 2" xfId="179"/>
    <cellStyle name="_ET_STYLE_NoName_00__给排水清单（改）" xfId="180"/>
    <cellStyle name="40% - 强调文字颜色 2 2 51" xfId="181"/>
    <cellStyle name="40% - 强调文字颜色 2 2 46" xfId="182"/>
    <cellStyle name="_Book1_3" xfId="183"/>
    <cellStyle name="20% - 强调文字颜色 3 3 6" xfId="184"/>
    <cellStyle name="20% - 强调文字颜色 4 2 2 4" xfId="185"/>
    <cellStyle name="20% - 强调文字颜色 6 2 32" xfId="186"/>
    <cellStyle name="_ET_STYLE_NoName_00__Book1_1" xfId="187"/>
    <cellStyle name="20% - 强调文字颜色 6 2 27" xfId="188"/>
    <cellStyle name="PSDec" xfId="189"/>
    <cellStyle name="_计财部审批要件" xfId="190"/>
    <cellStyle name="_刘文宁全部客户记录-新9-18 (刘文宁 v1)" xfId="191"/>
    <cellStyle name="40% - 强调文字颜色 3 2 3 6" xfId="192"/>
    <cellStyle name="_设备清单一卡通-02.2.25" xfId="193"/>
    <cellStyle name="常规 41" xfId="194"/>
    <cellStyle name="常规 36" xfId="195"/>
    <cellStyle name="40% - 强调文字颜色 3 3 8" xfId="196"/>
    <cellStyle name="20% - 强调文字颜色 2 3 3" xfId="197"/>
    <cellStyle name="常规 49 3 7" xfId="198"/>
    <cellStyle name="Accent1 - 20%" xfId="199"/>
    <cellStyle name="20% - Accent1" xfId="200"/>
    <cellStyle name="20% - 强调文字颜色 3 2 2 3" xfId="201"/>
    <cellStyle name="20% - Accent2" xfId="202"/>
    <cellStyle name="20% - 强调文字颜色 3 2 2 4" xfId="203"/>
    <cellStyle name="20% - Accent3" xfId="204"/>
    <cellStyle name="20% - 强调文字颜色 3 2 2 5" xfId="205"/>
    <cellStyle name="20% - Accent4" xfId="206"/>
    <cellStyle name="20% - 强调文字颜色 3 2 2 6" xfId="207"/>
    <cellStyle name="20% - Accent5" xfId="208"/>
    <cellStyle name="常规 27_附件 1.2 市发展改革委生物产业发展专项资金2013年第三批扶持计划初审通过但未支持项目汇总表" xfId="209"/>
    <cellStyle name="20% - 强调文字颜色 3 2 2 7" xfId="210"/>
    <cellStyle name="20% - Accent6" xfId="211"/>
    <cellStyle name="60% - 强调文字颜色 1 3" xfId="212"/>
    <cellStyle name="20% - 强调文字颜色 1 2 10" xfId="213"/>
    <cellStyle name="20% - 强调文字颜色 1 2 11" xfId="214"/>
    <cellStyle name="20% - 强调文字颜色 2 2 3 2" xfId="215"/>
    <cellStyle name="20% - 强调文字颜色 1 2 12" xfId="216"/>
    <cellStyle name="20% - 强调文字颜色 2 2 3 3" xfId="217"/>
    <cellStyle name="20% - 强调文字颜色 1 2 13" xfId="218"/>
    <cellStyle name="20% - 强调文字颜色 2 2 3 4" xfId="219"/>
    <cellStyle name="20% - 强调文字颜色 1 2 14" xfId="220"/>
    <cellStyle name="20% - 强调文字颜色 2 2 3 5" xfId="221"/>
    <cellStyle name="20% - 强调文字颜色 1 2 15" xfId="222"/>
    <cellStyle name="20% - 强调文字颜色 1 2 20" xfId="223"/>
    <cellStyle name="20% - 强调文字颜色 2 2 3 6" xfId="224"/>
    <cellStyle name="20% - 强调文字颜色 1 2 18" xfId="225"/>
    <cellStyle name="20% - 强调文字颜色 1 2 23" xfId="226"/>
    <cellStyle name="20% - 强调文字颜色 1 2 19" xfId="227"/>
    <cellStyle name="20% - 强调文字颜色 1 2 24" xfId="228"/>
    <cellStyle name="40% - 强调文字颜色 2 2 7" xfId="229"/>
    <cellStyle name="20% - 强调文字颜色 1 2 2" xfId="230"/>
    <cellStyle name="20% - 强调文字颜色 1 2 3 7" xfId="231"/>
    <cellStyle name="20% - 强调文字颜色 1 2 2 2" xfId="232"/>
    <cellStyle name="好_第一部分：综合全" xfId="233"/>
    <cellStyle name="标题 5" xfId="234"/>
    <cellStyle name="20% - 强调文字颜色 5 2 26" xfId="235"/>
    <cellStyle name="20% - 强调文字颜色 5 2 31" xfId="236"/>
    <cellStyle name="20% - 强调文字颜色 5 3 7" xfId="237"/>
    <cellStyle name="20% - 强调文字颜色 1 2 2 3" xfId="238"/>
    <cellStyle name="标题 6" xfId="239"/>
    <cellStyle name="20% - 强调文字颜色 5 2 27" xfId="240"/>
    <cellStyle name="20% - 强调文字颜色 5 2 32" xfId="241"/>
    <cellStyle name="20% - 强调文字颜色 5 3 8" xfId="242"/>
    <cellStyle name="20% - 强调文字颜色 1 2 2 4" xfId="243"/>
    <cellStyle name="20% - 强调文字颜色 5 2 28" xfId="244"/>
    <cellStyle name="20% - 强调文字颜色 5 2 33" xfId="245"/>
    <cellStyle name="20% - 强调文字颜色 1 2 2 5" xfId="246"/>
    <cellStyle name="20% - 强调文字颜色 5 2 29" xfId="247"/>
    <cellStyle name="20% - 强调文字颜色 5 2 34" xfId="248"/>
    <cellStyle name="20% - 强调文字颜色 1 2 2 6" xfId="249"/>
    <cellStyle name="20% - 强调文字颜色 5 2 35" xfId="250"/>
    <cellStyle name="20% - 强调文字颜色 5 2 40" xfId="251"/>
    <cellStyle name="20% - 强调文字颜色 1 2 2 7" xfId="252"/>
    <cellStyle name="20% - 强调文字颜色 5 2 36" xfId="253"/>
    <cellStyle name="20% - 强调文字颜色 5 2 41" xfId="254"/>
    <cellStyle name="20% - 强调文字颜色 1 2 25" xfId="255"/>
    <cellStyle name="20% - 强调文字颜色 1 2 30" xfId="256"/>
    <cellStyle name="Millares [0]_96 Risk" xfId="257"/>
    <cellStyle name="20% - 强调文字颜色 1 2 26" xfId="258"/>
    <cellStyle name="20% - 强调文字颜色 1 2 31" xfId="259"/>
    <cellStyle name="20% - 强调文字颜色 1 2 27" xfId="260"/>
    <cellStyle name="20% - 强调文字颜色 1 2 32" xfId="261"/>
    <cellStyle name="20% - 强调文字颜色 6 2 2 2" xfId="262"/>
    <cellStyle name="20% - 强调文字颜色 1 2 28" xfId="263"/>
    <cellStyle name="20% - 强调文字颜色 1 2 33" xfId="264"/>
    <cellStyle name="20% - 强调文字颜色 6 2 2 3" xfId="265"/>
    <cellStyle name="20% - 强调文字颜色 1 2 29" xfId="266"/>
    <cellStyle name="20% - 强调文字颜色 1 2 34" xfId="267"/>
    <cellStyle name="20% - 强调文字颜色 6 2 2 4" xfId="268"/>
    <cellStyle name="好_奖励补助测算7.25" xfId="269"/>
    <cellStyle name="40% - 强调文字颜色 2 2 8" xfId="270"/>
    <cellStyle name="20% - 强调文字颜色 1 2 3" xfId="271"/>
    <cellStyle name="20% - 强调文字颜色 1 2 3 2" xfId="272"/>
    <cellStyle name="20% - 强调文字颜色 1 2 3 3" xfId="273"/>
    <cellStyle name="20% - 强调文字颜色 1 2 3 4" xfId="274"/>
    <cellStyle name="20% - 强调文字颜色 1 2 3 5" xfId="275"/>
    <cellStyle name="20% - 强调文字颜色 1 2 3 6" xfId="276"/>
    <cellStyle name="20% - 强调文字颜色 1 2 35" xfId="277"/>
    <cellStyle name="20% - 强调文字颜色 1 2 40" xfId="278"/>
    <cellStyle name="20% - 强调文字颜色 6 2 2 5" xfId="279"/>
    <cellStyle name="20% - 强调文字颜色 1 2 36" xfId="280"/>
    <cellStyle name="20% - 强调文字颜色 1 2 41" xfId="281"/>
    <cellStyle name="20% - 强调文字颜色 6 2 2 6" xfId="282"/>
    <cellStyle name="20% - 强调文字颜色 1 2 37" xfId="283"/>
    <cellStyle name="20% - 强调文字颜色 1 2 42" xfId="284"/>
    <cellStyle name="20% - 强调文字颜色 6 2 2 7" xfId="285"/>
    <cellStyle name="20% - 强调文字颜色 1 2 38" xfId="286"/>
    <cellStyle name="20% - 强调文字颜色 1 2 43" xfId="287"/>
    <cellStyle name="20% - 强调文字颜色 1 2 39" xfId="288"/>
    <cellStyle name="20% - 强调文字颜色 1 2 44" xfId="289"/>
    <cellStyle name="20% - 强调文字颜色 4 2 3 2" xfId="290"/>
    <cellStyle name="40% - 强调文字颜色 2 2 9" xfId="291"/>
    <cellStyle name="20% - 强调文字颜色 1 2 4" xfId="292"/>
    <cellStyle name="20% - 强调文字颜色 1 2 45" xfId="293"/>
    <cellStyle name="20% - 强调文字颜色 1 2 50" xfId="294"/>
    <cellStyle name="20% - 强调文字颜色 4 2 3 3" xfId="295"/>
    <cellStyle name="20% - 强调文字颜色 1 2 46" xfId="296"/>
    <cellStyle name="20% - 强调文字颜色 1 2 51" xfId="297"/>
    <cellStyle name="20% - 强调文字颜色 4 2 3 4" xfId="298"/>
    <cellStyle name="20% - 强调文字颜色 4 2" xfId="299"/>
    <cellStyle name="20% - 强调文字颜色 1 2 47" xfId="300"/>
    <cellStyle name="20% - 强调文字颜色 1 2 52" xfId="301"/>
    <cellStyle name="20% - 强调文字颜色 4 2 3 5" xfId="302"/>
    <cellStyle name="20% - 强调文字颜色 1 2 48" xfId="303"/>
    <cellStyle name="20% - 强调文字颜色 1 2 53" xfId="304"/>
    <cellStyle name="20% - 强调文字颜色 4 2 3 6" xfId="305"/>
    <cellStyle name="20% - 强调文字颜色 4 3" xfId="306"/>
    <cellStyle name="60% - 强调文字颜色 2 2" xfId="307"/>
    <cellStyle name="20% - 强调文字颜色 1 2 49" xfId="308"/>
    <cellStyle name="20% - 强调文字颜色 1 2 54" xfId="309"/>
    <cellStyle name="20% - 强调文字颜色 4 2 3 7" xfId="310"/>
    <cellStyle name="20% - 强调文字颜色 1 2 5" xfId="311"/>
    <cellStyle name="20% - 强调文字颜色 1 2 6" xfId="312"/>
    <cellStyle name="20% - 强调文字颜色 1 2 7" xfId="313"/>
    <cellStyle name="20% - 强调文字颜色 1 2 8" xfId="314"/>
    <cellStyle name="差_下半年禁毒办案经费分配2544.3万元" xfId="315"/>
    <cellStyle name="20% - 强调文字颜色 5 2 2 2" xfId="316"/>
    <cellStyle name="20% - 强调文字颜色 1 2 9" xfId="317"/>
    <cellStyle name="20% - 强调文字颜色 5 2 2 3" xfId="318"/>
    <cellStyle name="20% - 强调文字颜色 1 3" xfId="319"/>
    <cellStyle name="40% - 强调文字颜色 2 3 7" xfId="320"/>
    <cellStyle name="20% - 强调文字颜色 1 3 2" xfId="321"/>
    <cellStyle name="20% - 强调文字颜色 6 2 33" xfId="322"/>
    <cellStyle name="20% - 强调文字颜色 6 2 28" xfId="323"/>
    <cellStyle name="差_2009年一般性转移支付标准工资_奖励补助测算5.24冯铸" xfId="324"/>
    <cellStyle name="20% - 强调文字颜色 1 3 2 2" xfId="325"/>
    <cellStyle name="20% - 强调文字颜色 1 3 2 3" xfId="326"/>
    <cellStyle name="20% - 强调文字颜色 1 3 2 4" xfId="327"/>
    <cellStyle name="20% - 强调文字颜色 1 3 2 5" xfId="328"/>
    <cellStyle name="20% - 强调文字颜色 1 3 2 6" xfId="329"/>
    <cellStyle name="好_2009年一般性转移支付标准工资_奖励补助测算7.23" xfId="330"/>
    <cellStyle name="20% - 强调文字颜色 1 3 2 7" xfId="331"/>
    <cellStyle name="40% - 强调文字颜色 2 3 8" xfId="332"/>
    <cellStyle name="20% - 强调文字颜色 1 3 3" xfId="333"/>
    <cellStyle name="40% - 强调文字颜色 3 2" xfId="334"/>
    <cellStyle name="20% - 强调文字颜色 6 2 34" xfId="335"/>
    <cellStyle name="20% - 强调文字颜色 6 2 29" xfId="336"/>
    <cellStyle name="20% - 强调文字颜色 1 3 4" xfId="337"/>
    <cellStyle name="20% - 强调文字颜色 1 3 5" xfId="338"/>
    <cellStyle name="20% - 强调文字颜色 1 3 6" xfId="339"/>
    <cellStyle name="20% - 强调文字颜色 1 3 7" xfId="340"/>
    <cellStyle name="20% - 强调文字颜色 1 3 8" xfId="341"/>
    <cellStyle name="20% - 强调文字颜色 6 2 44" xfId="342"/>
    <cellStyle name="20% - 强调文字颜色 6 2 39" xfId="343"/>
    <cellStyle name="20% - 强调文字颜色 5 2 3 2" xfId="344"/>
    <cellStyle name="20% - 强调文字颜色 2 2" xfId="345"/>
    <cellStyle name="20% - 强调文字颜色 3 2 7" xfId="346"/>
    <cellStyle name="20% - 强调文字颜色 2 2 10" xfId="347"/>
    <cellStyle name="20% - 强调文字颜色 2 2 11" xfId="348"/>
    <cellStyle name="常规 2 2" xfId="349"/>
    <cellStyle name="20% - 强调文字颜色 2 2 12" xfId="350"/>
    <cellStyle name="常规 2 3" xfId="351"/>
    <cellStyle name="20% - 强调文字颜色 2 2 13" xfId="352"/>
    <cellStyle name="常规 2 4" xfId="353"/>
    <cellStyle name="20% - 强调文字颜色 2 2 14" xfId="354"/>
    <cellStyle name="常规 2 5" xfId="355"/>
    <cellStyle name="20% - 强调文字颜色 2 2 15" xfId="356"/>
    <cellStyle name="20% - 强调文字颜色 2 2 20" xfId="357"/>
    <cellStyle name="常规 2 6" xfId="358"/>
    <cellStyle name="20% - 强调文字颜色 2 2 16" xfId="359"/>
    <cellStyle name="20% - 强调文字颜色 2 2 21" xfId="360"/>
    <cellStyle name="常规 2 7" xfId="361"/>
    <cellStyle name="20% - 强调文字颜色 2 2 17" xfId="362"/>
    <cellStyle name="20% - 强调文字颜色 2 2 22" xfId="363"/>
    <cellStyle name="输入 2" xfId="364"/>
    <cellStyle name="常规 2 8" xfId="365"/>
    <cellStyle name="20% - 强调文字颜色 2 2 18" xfId="366"/>
    <cellStyle name="20% - 强调文字颜色 2 2 23" xfId="367"/>
    <cellStyle name="输入 3" xfId="368"/>
    <cellStyle name="常规 2 9" xfId="369"/>
    <cellStyle name="20% - 强调文字颜色 2 2 19" xfId="370"/>
    <cellStyle name="20% - 强调文字颜色 2 2 24" xfId="371"/>
    <cellStyle name="常规 14 11" xfId="372"/>
    <cellStyle name="40% - 强调文字颜色 3 2 7" xfId="373"/>
    <cellStyle name="20% - 强调文字颜色 2 2 2" xfId="374"/>
    <cellStyle name="20% - 强调文字颜色 2 2 2 2" xfId="375"/>
    <cellStyle name="20% - 强调文字颜色 2 2 2 3" xfId="376"/>
    <cellStyle name="20% - 强调文字颜色 2 2 2 4" xfId="377"/>
    <cellStyle name="20% - 强调文字颜色 2 2 2 5" xfId="378"/>
    <cellStyle name="20% - 强调文字颜色 2 2 2 6" xfId="379"/>
    <cellStyle name="20% - 强调文字颜色 2 2 2 7" xfId="380"/>
    <cellStyle name="20% - 强调文字颜色 2 2 25" xfId="381"/>
    <cellStyle name="20% - 强调文字颜色 2 2 30" xfId="382"/>
    <cellStyle name="20% - 强调文字颜色 2 2 26" xfId="383"/>
    <cellStyle name="20% - 强调文字颜色 2 2 31" xfId="384"/>
    <cellStyle name="20% - 强调文字颜色 2 2 27" xfId="385"/>
    <cellStyle name="20% - 强调文字颜色 2 2 32" xfId="386"/>
    <cellStyle name="差_2006年水利统计指标统计表" xfId="387"/>
    <cellStyle name="20% - 强调文字颜色 2 2 29" xfId="388"/>
    <cellStyle name="20% - 强调文字颜色 2 2 34" xfId="389"/>
    <cellStyle name="40% - 强调文字颜色 3 2 8" xfId="390"/>
    <cellStyle name="20% - 强调文字颜色 2 2 3" xfId="391"/>
    <cellStyle name="20% - 强调文字颜色 2 2 35" xfId="392"/>
    <cellStyle name="20% - 强调文字颜色 2 2 40" xfId="393"/>
    <cellStyle name="20% - 强调文字颜色 2 2 36" xfId="394"/>
    <cellStyle name="20% - 强调文字颜色 2 2 41" xfId="395"/>
    <cellStyle name="20% - 强调文字颜色 2 2 37" xfId="396"/>
    <cellStyle name="20% - 强调文字颜色 2 2 42" xfId="397"/>
    <cellStyle name="20% - 强调文字颜色 2 2 38" xfId="398"/>
    <cellStyle name="20% - 强调文字颜色 2 2 43" xfId="399"/>
    <cellStyle name="20% - 强调文字颜色 2 2 39" xfId="400"/>
    <cellStyle name="20% - 强调文字颜色 2 2 44" xfId="401"/>
    <cellStyle name="20% - 强调文字颜色 6 2" xfId="402"/>
    <cellStyle name="40% - 强调文字颜色 3 2 9" xfId="403"/>
    <cellStyle name="20% - 强调文字颜色 2 2 4" xfId="404"/>
    <cellStyle name="20% - 强调文字颜色 2 2 45" xfId="405"/>
    <cellStyle name="20% - 强调文字颜色 2 2 50" xfId="406"/>
    <cellStyle name="Neutral" xfId="407"/>
    <cellStyle name="20% - 强调文字颜色 2 2 46" xfId="408"/>
    <cellStyle name="20% - 强调文字颜色 2 2 51" xfId="409"/>
    <cellStyle name="20% - 强调文字颜色 2 2 47" xfId="410"/>
    <cellStyle name="20% - 强调文字颜色 2 2 52" xfId="411"/>
    <cellStyle name="20% - 强调文字颜色 2 2 48" xfId="412"/>
    <cellStyle name="20% - 强调文字颜色 2 2 53" xfId="413"/>
    <cellStyle name="20% - 强调文字颜色 2 2 49" xfId="414"/>
    <cellStyle name="20% - 强调文字颜色 2 2 54" xfId="415"/>
    <cellStyle name="20% - 强调文字颜色 2 2 5" xfId="416"/>
    <cellStyle name="20% - 强调文字颜色 2 2 6" xfId="417"/>
    <cellStyle name="20% - 强调文字颜色 2 2 7" xfId="418"/>
    <cellStyle name="20% - 强调文字颜色 2 2 8" xfId="419"/>
    <cellStyle name="20% - 强调文字颜色 5 3 2 2" xfId="420"/>
    <cellStyle name="20% - 强调文字颜色 2 2 9" xfId="421"/>
    <cellStyle name="20% - 强调文字颜色 5 3 2 3" xfId="422"/>
    <cellStyle name="常规 45 2" xfId="423"/>
    <cellStyle name="20% - 强调文字颜色 2 2_附件 1.2 市发展改革委生物产业发展专项资金2013年第三批扶持计划初审通过但未支持项目汇总表" xfId="424"/>
    <cellStyle name="常规 4_Book1" xfId="425"/>
    <cellStyle name="20% - 强调文字颜色 5 2 12" xfId="426"/>
    <cellStyle name="20% - 强调文字颜色 2 3" xfId="427"/>
    <cellStyle name="20% - 强调文字颜色 3 2 8" xfId="428"/>
    <cellStyle name="常规 40" xfId="429"/>
    <cellStyle name="常规 35" xfId="430"/>
    <cellStyle name="40% - 强调文字颜色 3 3 7" xfId="431"/>
    <cellStyle name="20% - 强调文字颜色 2 3 2" xfId="432"/>
    <cellStyle name="常规 40 2" xfId="433"/>
    <cellStyle name="常规 35 2" xfId="434"/>
    <cellStyle name="40% - 强调文字颜色 4 2 23" xfId="435"/>
    <cellStyle name="40% - 强调文字颜色 4 2 18" xfId="436"/>
    <cellStyle name="20% - 强调文字颜色 2 3 2 2" xfId="437"/>
    <cellStyle name="40% - 强调文字颜色 4 2 24" xfId="438"/>
    <cellStyle name="40% - 强调文字颜色 4 2 19" xfId="439"/>
    <cellStyle name="20% - 强调文字颜色 2 3 2 3" xfId="440"/>
    <cellStyle name="40% - 强调文字颜色 4 2 30" xfId="441"/>
    <cellStyle name="40% - 强调文字颜色 4 2 25" xfId="442"/>
    <cellStyle name="20% - 强调文字颜色 2 3 2 4" xfId="443"/>
    <cellStyle name="40% - 强调文字颜色 4 2 31" xfId="444"/>
    <cellStyle name="40% - 强调文字颜色 4 2 26" xfId="445"/>
    <cellStyle name="20% - 强调文字颜色 2 3 2 5" xfId="446"/>
    <cellStyle name="40% - 强调文字颜色 4 2 32" xfId="447"/>
    <cellStyle name="40% - 强调文字颜色 4 2 27" xfId="448"/>
    <cellStyle name="20% - 强调文字颜色 2 3 2 6" xfId="449"/>
    <cellStyle name="40% - 强调文字颜色 4 2 33" xfId="450"/>
    <cellStyle name="40% - 强调文字颜色 4 2 28" xfId="451"/>
    <cellStyle name="20% - 强调文字颜色 2 3 2 7" xfId="452"/>
    <cellStyle name="常规 42" xfId="453"/>
    <cellStyle name="常规 37" xfId="454"/>
    <cellStyle name="20% - 强调文字颜色 2 3 4" xfId="455"/>
    <cellStyle name="常规 43" xfId="456"/>
    <cellStyle name="常规 38" xfId="457"/>
    <cellStyle name="20% - 强调文字颜色 2 3 5" xfId="458"/>
    <cellStyle name="常规 50" xfId="459"/>
    <cellStyle name="常规 45" xfId="460"/>
    <cellStyle name="20% - 强调文字颜色 2 3 7" xfId="461"/>
    <cellStyle name="常规 51" xfId="462"/>
    <cellStyle name="常规 46" xfId="463"/>
    <cellStyle name="20% - 强调文字颜色 2 3 8" xfId="464"/>
    <cellStyle name="20% - 强调文字颜色 3 2" xfId="465"/>
    <cellStyle name="40% - 强调文字颜色 2 2 52" xfId="466"/>
    <cellStyle name="40% - 强调文字颜色 2 2 47" xfId="467"/>
    <cellStyle name="20% - 强调文字颜色 3 3 7" xfId="468"/>
    <cellStyle name="20% - 强调文字颜色 4 2 2 5" xfId="469"/>
    <cellStyle name="20% - 强调文字颜色 3 2 10" xfId="470"/>
    <cellStyle name="40% - 强调文字颜色 5 3 8" xfId="471"/>
    <cellStyle name="20% - 强调文字颜色 4 3 3" xfId="472"/>
    <cellStyle name="20% - 强调文字颜色 3 2 11" xfId="473"/>
    <cellStyle name="20% - 强调文字颜色 4 3 2 2" xfId="474"/>
    <cellStyle name="20% - 强调文字颜色 4 3 4" xfId="475"/>
    <cellStyle name="好_2013年深圳市第一批互联网产业项目扶持计划汇总表（三张表格）2013.3.11" xfId="476"/>
    <cellStyle name="20% - 强调文字颜色 3 2 12" xfId="477"/>
    <cellStyle name="20% - 强调文字颜色 4 3 2 3" xfId="478"/>
    <cellStyle name="20% - 强调文字颜色 4 3 5" xfId="479"/>
    <cellStyle name="20% - 强调文字颜色 3 2 13" xfId="480"/>
    <cellStyle name="20% - 强调文字颜色 4 3 2 4" xfId="481"/>
    <cellStyle name="20% - 强调文字颜色 4 3 6" xfId="482"/>
    <cellStyle name="20% - 强调文字颜色 3 2 14" xfId="483"/>
    <cellStyle name="20% - 强调文字颜色 4 3 2 5" xfId="484"/>
    <cellStyle name="20% - 强调文字颜色 4 3 7" xfId="485"/>
    <cellStyle name="20% - 强调文字颜色 3 2 15" xfId="486"/>
    <cellStyle name="20% - 强调文字颜色 3 2 20" xfId="487"/>
    <cellStyle name="20% - 强调文字颜色 4 3 2 6" xfId="488"/>
    <cellStyle name="20% - 强调文字颜色 4 3 8" xfId="489"/>
    <cellStyle name="20% - 强调文字颜色 3 2 16" xfId="490"/>
    <cellStyle name="20% - 强调文字颜色 3 2 21" xfId="491"/>
    <cellStyle name="20% - 强调文字颜色 4 3 2 7" xfId="492"/>
    <cellStyle name="20% - 强调文字颜色 3 2 17" xfId="493"/>
    <cellStyle name="20% - 强调文字颜色 3 2 22" xfId="494"/>
    <cellStyle name="常规 41 2" xfId="495"/>
    <cellStyle name="常规 36 2" xfId="496"/>
    <cellStyle name="20% - 强调文字颜色 3 2 18" xfId="497"/>
    <cellStyle name="20% - 强调文字颜色 3 2 23" xfId="498"/>
    <cellStyle name="常规 41 3" xfId="499"/>
    <cellStyle name="20% - 强调文字颜色 3 2 19" xfId="500"/>
    <cellStyle name="20% - 强调文字颜色 3 2 24" xfId="501"/>
    <cellStyle name="40% - 强调文字颜色 4 2 7" xfId="502"/>
    <cellStyle name="20% - 强调文字颜色 3 2 2" xfId="503"/>
    <cellStyle name="20% - 强调文字颜色 3 2 2 2" xfId="504"/>
    <cellStyle name="20% - 强调文字颜色 3 2 25" xfId="505"/>
    <cellStyle name="20% - 强调文字颜色 3 2 30" xfId="506"/>
    <cellStyle name="20% - 强调文字颜色 3 2 26" xfId="507"/>
    <cellStyle name="20% - 强调文字颜色 3 2 31" xfId="508"/>
    <cellStyle name="20% - 强调文字颜色 3 2 27" xfId="509"/>
    <cellStyle name="20% - 强调文字颜色 3 2 32" xfId="510"/>
    <cellStyle name="20% - 强调文字颜色 3 2 28" xfId="511"/>
    <cellStyle name="20% - 强调文字颜色 3 2 33" xfId="512"/>
    <cellStyle name="20% - 强调文字颜色 3 2 29" xfId="513"/>
    <cellStyle name="20% - 强调文字颜色 3 2 34" xfId="514"/>
    <cellStyle name="40% - 强调文字颜色 4 2 8" xfId="515"/>
    <cellStyle name="20% - 强调文字颜色 3 2 3" xfId="516"/>
    <cellStyle name="20% - 强调文字颜色 3 2 3 2" xfId="517"/>
    <cellStyle name="20% - 强调文字颜色 6 2 11" xfId="518"/>
    <cellStyle name="20% - 强调文字颜色 3 2 3 4" xfId="519"/>
    <cellStyle name="强调文字颜色 2 3 3" xfId="520"/>
    <cellStyle name="20% - 强调文字颜色 6 2 13" xfId="521"/>
    <cellStyle name="20% - 强调文字颜色 3 2 3 5" xfId="522"/>
    <cellStyle name="HEADING2" xfId="523"/>
    <cellStyle name="20% - 强调文字颜色 5 2_附件 1.2 市发展改革委生物产业发展专项资金2013年第三批扶持计划初审通过但未支持项目汇总表" xfId="524"/>
    <cellStyle name="20% - 强调文字颜色 6 2 14" xfId="525"/>
    <cellStyle name="20% - 强调文字颜色 6 2 20" xfId="526"/>
    <cellStyle name="20% - 强调文字颜色 6 2 15" xfId="527"/>
    <cellStyle name="20% - 强调文字颜色 3 2 3 6" xfId="528"/>
    <cellStyle name="20% - 强调文字颜色 6 2 21" xfId="529"/>
    <cellStyle name="20% - 强调文字颜色 6 2 16" xfId="530"/>
    <cellStyle name="20% - 强调文字颜色 3 2 3 7" xfId="531"/>
    <cellStyle name="20% - 强调文字颜色 3 2 40" xfId="532"/>
    <cellStyle name="20% - 强调文字颜色 3 2 35" xfId="533"/>
    <cellStyle name="20% - 强调文字颜色 3 2 41" xfId="534"/>
    <cellStyle name="20% - 强调文字颜色 3 2 36" xfId="535"/>
    <cellStyle name="20% - 强调文字颜色 3 2 42" xfId="536"/>
    <cellStyle name="20% - 强调文字颜色 3 2 37" xfId="537"/>
    <cellStyle name="40% - 强调文字颜色 2 2 3 2" xfId="538"/>
    <cellStyle name="20% - 强调文字颜色 3 2 43" xfId="539"/>
    <cellStyle name="20% - 强调文字颜色 3 2 38" xfId="540"/>
    <cellStyle name="40% - 强调文字颜色 2 2 3 3" xfId="541"/>
    <cellStyle name="好_2007年人员分部门统计表" xfId="542"/>
    <cellStyle name="20% - 强调文字颜色 3 2 44" xfId="543"/>
    <cellStyle name="20% - 强调文字颜色 3 2 39" xfId="544"/>
    <cellStyle name="40% - 强调文字颜色 2 2 3 4" xfId="545"/>
    <cellStyle name="20% - 强调文字颜色 3 2 4" xfId="546"/>
    <cellStyle name="40% - 强调文字颜色 4 2 9" xfId="547"/>
    <cellStyle name="20% - 强调文字颜色 3 2 50" xfId="548"/>
    <cellStyle name="20% - 强调文字颜色 3 2 45" xfId="549"/>
    <cellStyle name="40% - 强调文字颜色 2 2 3 5" xfId="550"/>
    <cellStyle name="20% - 强调文字颜色 3 2 51" xfId="551"/>
    <cellStyle name="20% - 强调文字颜色 3 2 46" xfId="552"/>
    <cellStyle name="40% - 强调文字颜色 2 2 3 6" xfId="553"/>
    <cellStyle name="20% - 强调文字颜色 3 2 52" xfId="554"/>
    <cellStyle name="20% - 强调文字颜色 3 2 47" xfId="555"/>
    <cellStyle name="40% - 强调文字颜色 2 2 3 7" xfId="556"/>
    <cellStyle name="20% - 强调文字颜色 3 2 53" xfId="557"/>
    <cellStyle name="20% - 强调文字颜色 3 2 48" xfId="558"/>
    <cellStyle name="20% - 强调文字颜色 3 2 5" xfId="559"/>
    <cellStyle name="20% - 强调文字颜色 3 2 6" xfId="560"/>
    <cellStyle name="20% - 强调文字颜色 3 2 9" xfId="561"/>
    <cellStyle name="20% - 强调文字颜色 3 2_附件 1.2 市发展改革委生物产业发展专项资金2013年第三批扶持计划初审通过但未支持项目汇总表" xfId="562"/>
    <cellStyle name="注释 2 13" xfId="563"/>
    <cellStyle name="20% - 强调文字颜色 3 3 2 2" xfId="564"/>
    <cellStyle name="20% - 强调文字颜色 3 3 2 3" xfId="565"/>
    <cellStyle name="20% - 强调文字颜色 3 3 2 4" xfId="566"/>
    <cellStyle name="20% - 强调文字颜色 3 3 2 6" xfId="567"/>
    <cellStyle name="20% - 强调文字颜色 3 3 2 7" xfId="568"/>
    <cellStyle name="20% - 强调文字颜色 3 3 3" xfId="569"/>
    <cellStyle name="40% - 强调文字颜色 2 2 38" xfId="570"/>
    <cellStyle name="40% - 强调文字颜色 2 2 43" xfId="571"/>
    <cellStyle name="40% - 强调文字颜色 4 3 8" xfId="572"/>
    <cellStyle name="20% - 强调文字颜色 4 2 10" xfId="573"/>
    <cellStyle name="20% - 强调文字颜色 4 2 11" xfId="574"/>
    <cellStyle name="20% - 强调文字颜色 4 2 12" xfId="575"/>
    <cellStyle name="HEADINGSTOP" xfId="576"/>
    <cellStyle name="20% - 强调文字颜色 4 2 13" xfId="577"/>
    <cellStyle name="20% - 强调文字颜色 4 2 20" xfId="578"/>
    <cellStyle name="20% - 强调文字颜色 4 2 15" xfId="579"/>
    <cellStyle name="20% - 强调文字颜色 4 2 21" xfId="580"/>
    <cellStyle name="20% - 强调文字颜色 4 2 16" xfId="581"/>
    <cellStyle name="20% - 强调文字颜色 4 2 22" xfId="582"/>
    <cellStyle name="20% - 强调文字颜色 4 2 17" xfId="583"/>
    <cellStyle name="20% - 强调文字颜色 4 2 23" xfId="584"/>
    <cellStyle name="20% - 强调文字颜色 4 2 18" xfId="585"/>
    <cellStyle name="20% - 强调文字颜色 4 2 24" xfId="586"/>
    <cellStyle name="20% - 强调文字颜色 4 2 19" xfId="587"/>
    <cellStyle name="20% - 强调文字颜色 4 2_附件 1.2 市发展改革委生物产业发展专项资金2013年第三批扶持计划初审通过但未支持项目汇总表" xfId="588"/>
    <cellStyle name="20% - 强调文字颜色 4 2 2" xfId="589"/>
    <cellStyle name="40% - 强调文字颜色 5 2 7" xfId="590"/>
    <cellStyle name="20% - 强调文字颜色 4 2 2 7" xfId="591"/>
    <cellStyle name="40% - 强调文字颜色 2 2 49" xfId="592"/>
    <cellStyle name="40% - 强调文字颜色 2 2 54" xfId="593"/>
    <cellStyle name="60% - 强调文字颜色 1 2" xfId="594"/>
    <cellStyle name="20% - 强调文字颜色 4 2 30" xfId="595"/>
    <cellStyle name="20% - 强调文字颜色 4 2 25" xfId="596"/>
    <cellStyle name="好_~5676413" xfId="597"/>
    <cellStyle name="好_高中教师人数（教育厅1.6日提供）" xfId="598"/>
    <cellStyle name="20% - 强调文字颜色 4 2 31" xfId="599"/>
    <cellStyle name="20% - 强调文字颜色 4 2 26" xfId="600"/>
    <cellStyle name="20% - 强调文字颜色 4 2 33" xfId="601"/>
    <cellStyle name="20% - 强调文字颜色 4 2 28" xfId="602"/>
    <cellStyle name="comma zerodec" xfId="603"/>
    <cellStyle name="통화_BOILER-CO1" xfId="604"/>
    <cellStyle name="20% - 强调文字颜色 4 2 34" xfId="605"/>
    <cellStyle name="20% - 强调文字颜色 4 2 29" xfId="606"/>
    <cellStyle name="20% - 强调文字颜色 4 2 3" xfId="607"/>
    <cellStyle name="40% - 强调文字颜色 5 2 8" xfId="608"/>
    <cellStyle name="20% - 强调文字颜色 4 2 40" xfId="609"/>
    <cellStyle name="20% - 强调文字颜色 4 2 35" xfId="610"/>
    <cellStyle name="20% - 强调文字颜色 4 2 41" xfId="611"/>
    <cellStyle name="20% - 强调文字颜色 4 2 36" xfId="612"/>
    <cellStyle name="20% - 强调文字颜色 4 2 42" xfId="613"/>
    <cellStyle name="20% - 强调文字颜色 4 2 37" xfId="614"/>
    <cellStyle name="20% - 强调文字颜色 4 2 43" xfId="615"/>
    <cellStyle name="20% - 强调文字颜色 4 2 38" xfId="616"/>
    <cellStyle name="20% - 强调文字颜色 4 2 44" xfId="617"/>
    <cellStyle name="20% - 强调文字颜色 4 2 39" xfId="618"/>
    <cellStyle name="20% - 强调文字颜色 4 2 4" xfId="619"/>
    <cellStyle name="40% - 强调文字颜色 5 2 9" xfId="620"/>
    <cellStyle name="20% - 强调文字颜色 4 2 50" xfId="621"/>
    <cellStyle name="20% - 强调文字颜色 4 2 45" xfId="622"/>
    <cellStyle name="20% - 强调文字颜色 4 2 51" xfId="623"/>
    <cellStyle name="20% - 强调文字颜色 4 2 46" xfId="624"/>
    <cellStyle name="20% - 强调文字颜色 4 2 53" xfId="625"/>
    <cellStyle name="20% - 强调文字颜色 4 2 48" xfId="626"/>
    <cellStyle name="20% - 强调文字颜色 4 2 54" xfId="627"/>
    <cellStyle name="20% - 强调文字颜色 4 2 49" xfId="628"/>
    <cellStyle name="20% - 强调文字颜色 4 2 5" xfId="629"/>
    <cellStyle name="20% - 强调文字颜色 4 2 6" xfId="630"/>
    <cellStyle name="20% - 强调文字颜色 4 2 7" xfId="631"/>
    <cellStyle name="20% - 强调文字颜色 4 2 8" xfId="632"/>
    <cellStyle name="20% - 强调文字颜色 4 2 9" xfId="633"/>
    <cellStyle name="20% - 强调文字颜色 4 3 2" xfId="634"/>
    <cellStyle name="40% - 强调文字颜色 5 3 7" xfId="635"/>
    <cellStyle name="20% - 强调文字颜色 5 2" xfId="636"/>
    <cellStyle name="20% - 强调文字颜色 5 2 10" xfId="637"/>
    <cellStyle name="20% - 强调文字颜色 5 2 11" xfId="638"/>
    <cellStyle name="20% - 强调文字颜色 5 2 13" xfId="639"/>
    <cellStyle name="20% - 强调文字颜色 5 2 14" xfId="640"/>
    <cellStyle name="20% - 强调文字颜色 5 2 20" xfId="641"/>
    <cellStyle name="20% - 强调文字颜色 5 2 15" xfId="642"/>
    <cellStyle name="20% - 强调文字颜色 5 3 2" xfId="643"/>
    <cellStyle name="40% - 强调文字颜色 6 3 7" xfId="644"/>
    <cellStyle name="20% - 强调文字颜色 5 2 21" xfId="645"/>
    <cellStyle name="20% - 强调文字颜色 5 2 16" xfId="646"/>
    <cellStyle name="20% - 强调文字颜色 5 2 2" xfId="647"/>
    <cellStyle name="40% - 强调文字颜色 6 2 7" xfId="648"/>
    <cellStyle name="20% - 强调文字颜色 5 2 2 4" xfId="649"/>
    <cellStyle name="好_2007年政法部门业务指标" xfId="650"/>
    <cellStyle name="20% - 强调文字颜色 5 2 2 5" xfId="651"/>
    <cellStyle name="好_奖励补助测算5.24冯铸" xfId="652"/>
    <cellStyle name="20% - 强调文字颜色 5 2 2 6" xfId="653"/>
    <cellStyle name="20% - 强调文字颜色 5 2 2 7" xfId="654"/>
    <cellStyle name="20% - 强调文字颜色 5 2 3" xfId="655"/>
    <cellStyle name="40% - 强调文字颜色 6 2 8" xfId="656"/>
    <cellStyle name="20% - 强调文字颜色 5 2 42" xfId="657"/>
    <cellStyle name="20% - 强调文字颜色 5 2 37" xfId="658"/>
    <cellStyle name="20% - 强调文字颜色 5 2 43" xfId="659"/>
    <cellStyle name="20% - 强调文字颜色 5 2 38" xfId="660"/>
    <cellStyle name="20% - 强调文字颜色 5 2 44" xfId="661"/>
    <cellStyle name="20% - 强调文字颜色 5 2 39" xfId="662"/>
    <cellStyle name="20% - 强调文字颜色 5 2 4" xfId="663"/>
    <cellStyle name="40% - 强调文字颜色 6 2 9" xfId="664"/>
    <cellStyle name="20% - 强调文字颜色 5 2 50" xfId="665"/>
    <cellStyle name="20% - 强调文字颜色 5 2 45" xfId="666"/>
    <cellStyle name="20% - 强调文字颜色 5 2 51" xfId="667"/>
    <cellStyle name="20% - 强调文字颜色 5 2 46" xfId="668"/>
    <cellStyle name="20% - 强调文字颜色 5 2 52" xfId="669"/>
    <cellStyle name="20% - 强调文字颜色 5 2 47" xfId="670"/>
    <cellStyle name="20% - 强调文字颜色 5 2 53" xfId="671"/>
    <cellStyle name="20% - 强调文字颜色 5 2 48" xfId="672"/>
    <cellStyle name="20% - 强调文字颜色 5 2 54" xfId="673"/>
    <cellStyle name="20% - 强调文字颜色 5 2 49" xfId="674"/>
    <cellStyle name="20% - 强调文字颜色 5 2 5" xfId="675"/>
    <cellStyle name="20% - 强调文字颜色 5 2 6" xfId="676"/>
    <cellStyle name="20% - 强调文字颜色 5 2 7" xfId="677"/>
    <cellStyle name="20% - 强调文字颜色 5 2 8" xfId="678"/>
    <cellStyle name="20% - 强调文字颜色 5 2 9" xfId="679"/>
    <cellStyle name="20% - 强调文字颜色 5 3" xfId="680"/>
    <cellStyle name="20% - 强调文字颜色 5 3 2 4" xfId="681"/>
    <cellStyle name="20% - 强调文字颜色 5 3 2 5" xfId="682"/>
    <cellStyle name="20% - 强调文字颜色 5 3 2 6" xfId="683"/>
    <cellStyle name="20% - 强调文字颜色 5 3 2 7" xfId="684"/>
    <cellStyle name="20% - 强调文字颜色 6 2 10" xfId="685"/>
    <cellStyle name="20% - 强调文字颜色 6 2 22" xfId="686"/>
    <cellStyle name="20% - 强调文字颜色 6 2 17" xfId="687"/>
    <cellStyle name="20% - 强调文字颜色 6 2 23" xfId="688"/>
    <cellStyle name="20% - 强调文字颜色 6 2 18" xfId="689"/>
    <cellStyle name="20% - 强调文字颜色 6 2 24" xfId="690"/>
    <cellStyle name="20% - 强调文字颜色 6 2 19" xfId="691"/>
    <cellStyle name="20% - 强调文字颜色 6 2 2" xfId="692"/>
    <cellStyle name="常规 49 11" xfId="693"/>
    <cellStyle name="20% - 强调文字颜色 6 2 25" xfId="694"/>
    <cellStyle name="20% - 强调文字颜色 6 2 30" xfId="695"/>
    <cellStyle name="20% - 强调文字颜色 6 2 26" xfId="696"/>
    <cellStyle name="20% - 强调文字颜色 6 2 31" xfId="697"/>
    <cellStyle name="20% - 强调文字颜色 6 2 3" xfId="698"/>
    <cellStyle name="常规 49 12" xfId="699"/>
    <cellStyle name="20% - 强调文字颜色 6 2 3 2" xfId="700"/>
    <cellStyle name="20% - 强调文字颜色 6 2 3 3" xfId="701"/>
    <cellStyle name="20% - 强调文字颜色 6 2 3 4" xfId="702"/>
    <cellStyle name="20% - 强调文字颜色 6 2 3 5" xfId="703"/>
    <cellStyle name="20% - 强调文字颜色 6 2 3 6" xfId="704"/>
    <cellStyle name="20% - 强调文字颜色 6 2 3 7" xfId="705"/>
    <cellStyle name="20% - 强调文字颜色 6 2 35" xfId="706"/>
    <cellStyle name="20% - 强调文字颜色 6 2 40" xfId="707"/>
    <cellStyle name="40% - 强调文字颜色 3 3" xfId="708"/>
    <cellStyle name="20% - 强调文字颜色 6 2 36" xfId="709"/>
    <cellStyle name="20% - 强调文字颜色 6 2 41" xfId="710"/>
    <cellStyle name="20% - 强调文字颜色 6 2 37" xfId="711"/>
    <cellStyle name="20% - 强调文字颜色 6 2 42" xfId="712"/>
    <cellStyle name="20% - 强调文字颜色 6 2 38" xfId="713"/>
    <cellStyle name="20% - 强调文字颜色 6 2 43" xfId="714"/>
    <cellStyle name="20% - 强调文字颜色 6 2 4" xfId="715"/>
    <cellStyle name="常规 49 13" xfId="716"/>
    <cellStyle name="20% - 强调文字颜色 6 2 5" xfId="717"/>
    <cellStyle name="常规 49 14" xfId="718"/>
    <cellStyle name="20% - 强调文字颜色 6 2 6" xfId="719"/>
    <cellStyle name="Accent3 - 40%" xfId="720"/>
    <cellStyle name="常规 49 15" xfId="721"/>
    <cellStyle name="常规 49 20" xfId="722"/>
    <cellStyle name="20% - 强调文字颜色 6 2 7" xfId="723"/>
    <cellStyle name="常规 49 16" xfId="724"/>
    <cellStyle name="常规 49 21" xfId="725"/>
    <cellStyle name="20% - 强调文字颜色 6 2 8" xfId="726"/>
    <cellStyle name="常规 49 17" xfId="727"/>
    <cellStyle name="常规 49 22" xfId="728"/>
    <cellStyle name="20% - 强调文字颜色 6 2 9" xfId="729"/>
    <cellStyle name="常规 49 18" xfId="730"/>
    <cellStyle name="常规 49 23" xfId="731"/>
    <cellStyle name="20% - 强调文字颜色 6 2_附件 1.2 市发展改革委生物产业发展专项资金2013年第三批扶持计划初审通过但未支持项目汇总表" xfId="732"/>
    <cellStyle name="40% - 强调文字颜色 1 2 49" xfId="733"/>
    <cellStyle name="40% - 强调文字颜色 1 2 54" xfId="734"/>
    <cellStyle name="常规 42 14" xfId="735"/>
    <cellStyle name="20% - 强调文字颜色 6 3" xfId="736"/>
    <cellStyle name="差_业务工作量指标" xfId="737"/>
    <cellStyle name="20% - 强调文字颜色 6 3 2" xfId="738"/>
    <cellStyle name="常规 14 7" xfId="739"/>
    <cellStyle name="20% - 强调文字颜色 6 3 2 2" xfId="740"/>
    <cellStyle name="20% - 强调文字颜色 6 3 2 3" xfId="741"/>
    <cellStyle name="20% - 强调文字颜色 6 3 2 4" xfId="742"/>
    <cellStyle name="20% - 强调文字颜色 6 3 2 5" xfId="743"/>
    <cellStyle name="20% - 强调文字颜色 6 3 2 6" xfId="744"/>
    <cellStyle name="20% - 强调文字颜色 6 3 2 7" xfId="745"/>
    <cellStyle name="常规 5 2" xfId="746"/>
    <cellStyle name="20% - 强调文字颜色 6 3 3" xfId="747"/>
    <cellStyle name="no dec" xfId="748"/>
    <cellStyle name="常规 14 8" xfId="749"/>
    <cellStyle name="20% - 强调文字颜色 6 3 4" xfId="750"/>
    <cellStyle name="常规 14 9" xfId="751"/>
    <cellStyle name="20% - 强调文字颜色 6 3 6" xfId="752"/>
    <cellStyle name="借出原因" xfId="753"/>
    <cellStyle name="20% - 强调文字颜色 6 3 7" xfId="754"/>
    <cellStyle name="差_云南省2008年中小学教师人数统计表" xfId="755"/>
    <cellStyle name="20% - 强调文字颜色 6 3 8" xfId="756"/>
    <cellStyle name="霓付 [0]_ +Foil &amp; -FOIL &amp; PAPER" xfId="757"/>
    <cellStyle name="3232" xfId="758"/>
    <cellStyle name="40% - Accent1" xfId="759"/>
    <cellStyle name="40% - Accent2" xfId="760"/>
    <cellStyle name="40% - Accent3" xfId="761"/>
    <cellStyle name="40% - Accent4" xfId="762"/>
    <cellStyle name="Normal - Style1" xfId="763"/>
    <cellStyle name="40% - Accent5" xfId="764"/>
    <cellStyle name="警告文本 2" xfId="765"/>
    <cellStyle name="40% - Accent6" xfId="766"/>
    <cellStyle name="警告文本 3" xfId="767"/>
    <cellStyle name="40% - 强调文字颜色 1 2" xfId="768"/>
    <cellStyle name="40% - 强调文字颜色 1 2 10" xfId="769"/>
    <cellStyle name="40% - 强调文字颜色 1 2 11" xfId="770"/>
    <cellStyle name="40% - 强调文字颜色 1 2 12" xfId="771"/>
    <cellStyle name="40% - 强调文字颜色 1 2 13" xfId="772"/>
    <cellStyle name="40% - 强调文字颜色 1 2 14" xfId="773"/>
    <cellStyle name="40% - 强调文字颜色 1 2 15" xfId="774"/>
    <cellStyle name="40% - 强调文字颜色 1 2 20" xfId="775"/>
    <cellStyle name="40% - 强调文字颜色 1 2 16" xfId="776"/>
    <cellStyle name="40% - 强调文字颜色 1 2 21" xfId="777"/>
    <cellStyle name="常规 7 2 2 2" xfId="778"/>
    <cellStyle name="40% - 强调文字颜色 1 2 17" xfId="779"/>
    <cellStyle name="40% - 强调文字颜色 1 2 22" xfId="780"/>
    <cellStyle name="40% - 强调文字颜色 1 2 18" xfId="781"/>
    <cellStyle name="40% - 强调文字颜色 1 2 23" xfId="782"/>
    <cellStyle name="40% - 强调文字颜色 1 2 19" xfId="783"/>
    <cellStyle name="40% - 强调文字颜色 1 2 24" xfId="784"/>
    <cellStyle name="40% - 强调文字颜色 1 2 2" xfId="785"/>
    <cellStyle name="40% - 强调文字颜色 1 2 2 2" xfId="786"/>
    <cellStyle name="40% - 强调文字颜色 1 2 2 3" xfId="787"/>
    <cellStyle name="40% - 强调文字颜色 1 2 2 4" xfId="788"/>
    <cellStyle name="40% - 强调文字颜色 1 2 2 5" xfId="789"/>
    <cellStyle name="40% - 强调文字颜色 1 2 2 6" xfId="790"/>
    <cellStyle name="40% - 强调文字颜色 1 2 2 7" xfId="791"/>
    <cellStyle name="40% - 强调文字颜色 1 2 25" xfId="792"/>
    <cellStyle name="40% - 强调文字颜色 1 2 30" xfId="793"/>
    <cellStyle name="40% - 强调文字颜色 1 2 26" xfId="794"/>
    <cellStyle name="40% - 强调文字颜色 1 2 31" xfId="795"/>
    <cellStyle name="40% - 强调文字颜色 1 2 27" xfId="796"/>
    <cellStyle name="40% - 强调文字颜色 1 2 32" xfId="797"/>
    <cellStyle name="常规 7 2 2" xfId="798"/>
    <cellStyle name="40% - 强调文字颜色 1 2 28" xfId="799"/>
    <cellStyle name="40% - 强调文字颜色 1 2 33" xfId="800"/>
    <cellStyle name="40% - 强调文字颜色 1 2 29" xfId="801"/>
    <cellStyle name="40% - 强调文字颜色 1 2 34" xfId="802"/>
    <cellStyle name="40% - 强调文字颜色 1 2 3" xfId="803"/>
    <cellStyle name="40% - 强调文字颜色 1 2 3 2" xfId="804"/>
    <cellStyle name="40% - 强调文字颜色 1 2 3 3" xfId="805"/>
    <cellStyle name="40% - 强调文字颜色 1 2 3 4" xfId="806"/>
    <cellStyle name="40% - 强调文字颜色 1 2 3 5" xfId="807"/>
    <cellStyle name="40% - 强调文字颜色 1 2 3 6" xfId="808"/>
    <cellStyle name="40% - 强调文字颜色 1 2 3 7" xfId="809"/>
    <cellStyle name="40% - 强调文字颜色 1 2 35" xfId="810"/>
    <cellStyle name="40% - 强调文字颜色 1 2 40" xfId="811"/>
    <cellStyle name="40% - 强调文字颜色 1 2 36" xfId="812"/>
    <cellStyle name="40% - 强调文字颜色 1 2 41" xfId="813"/>
    <cellStyle name="40% - 强调文字颜色 1 2 37" xfId="814"/>
    <cellStyle name="40% - 强调文字颜色 1 2 42" xfId="815"/>
    <cellStyle name="好_530629_2006年县级财政报表附表" xfId="816"/>
    <cellStyle name="40% - 强调文字颜色 1 2 38" xfId="817"/>
    <cellStyle name="40% - 强调文字颜色 1 2 43" xfId="818"/>
    <cellStyle name="40% - 强调文字颜色 1 2 39" xfId="819"/>
    <cellStyle name="40% - 强调文字颜色 1 2 44" xfId="820"/>
    <cellStyle name="40% - 强调文字颜色 1 2 4" xfId="821"/>
    <cellStyle name="40% - 强调文字颜色 1 2 45" xfId="822"/>
    <cellStyle name="40% - 强调文字颜色 1 2 50" xfId="823"/>
    <cellStyle name="常规 42 10" xfId="824"/>
    <cellStyle name="40% - 强调文字颜色 1 2 46" xfId="825"/>
    <cellStyle name="40% - 强调文字颜色 1 2 51" xfId="826"/>
    <cellStyle name="常规 42 11" xfId="827"/>
    <cellStyle name="40% - 强调文字颜色 1 2 47" xfId="828"/>
    <cellStyle name="40% - 强调文字颜色 1 2 52" xfId="829"/>
    <cellStyle name="常规 42 12" xfId="830"/>
    <cellStyle name="40% - 强调文字颜色 1 2 48" xfId="831"/>
    <cellStyle name="40% - 强调文字颜色 1 2 53" xfId="832"/>
    <cellStyle name="常规 42 13" xfId="833"/>
    <cellStyle name="40% - 强调文字颜色 1 2 5" xfId="834"/>
    <cellStyle name="40% - 强调文字颜色 1 2 6" xfId="835"/>
    <cellStyle name="常规 37 2" xfId="836"/>
    <cellStyle name="常规 42 2" xfId="837"/>
    <cellStyle name="40% - 强调文字颜色 1 2 7" xfId="838"/>
    <cellStyle name="Percent_!!!GO" xfId="839"/>
    <cellStyle name="常规 42 3" xfId="840"/>
    <cellStyle name="40% - 强调文字颜色 1 2 8" xfId="841"/>
    <cellStyle name="常规 42 4" xfId="842"/>
    <cellStyle name="40% - 强调文字颜色 1 2 9" xfId="843"/>
    <cellStyle name="Currency [0]" xfId="844"/>
    <cellStyle name="常规 42 5" xfId="845"/>
    <cellStyle name="40% - 强调文字颜色 1 2_附件 1.2 市发展改革委生物产业发展专项资金2013年第三批扶持计划初审通过但未支持项目汇总表" xfId="846"/>
    <cellStyle name="常规 8" xfId="847"/>
    <cellStyle name="40% - 强调文字颜色 1 3" xfId="848"/>
    <cellStyle name="常规 9 2" xfId="849"/>
    <cellStyle name="40% - 强调文字颜色 1 3 2" xfId="850"/>
    <cellStyle name="40% - 强调文字颜色 1 3 2 2" xfId="851"/>
    <cellStyle name="40% - 强调文字颜色 1 3 2 4" xfId="852"/>
    <cellStyle name="40% - 强调文字颜色 1 3 2 5" xfId="853"/>
    <cellStyle name="好_教育厅提供义务教育及高中教师人数（2009年1月6日）" xfId="854"/>
    <cellStyle name="40% - 强调文字颜色 1 3 2 7" xfId="855"/>
    <cellStyle name="40% - 强调文字颜色 1 3 3" xfId="856"/>
    <cellStyle name="40% - 强调文字颜色 1 3 4" xfId="857"/>
    <cellStyle name="40% - 强调文字颜色 1 3 5" xfId="858"/>
    <cellStyle name="40% - 强调文字颜色 1 3 6" xfId="859"/>
    <cellStyle name="常规 38 2" xfId="860"/>
    <cellStyle name="常规 43 2" xfId="861"/>
    <cellStyle name="40% - 强调文字颜色 1 3 7" xfId="862"/>
    <cellStyle name="常规 38 3" xfId="863"/>
    <cellStyle name="常规 43 3" xfId="864"/>
    <cellStyle name="40% - 强调文字颜色 1 3 8" xfId="865"/>
    <cellStyle name="40% - 强调文字颜色 2 2" xfId="866"/>
    <cellStyle name="40% - 强调文字颜色 2 2 10" xfId="867"/>
    <cellStyle name="40% - 强调文字颜色 2 2 11" xfId="868"/>
    <cellStyle name="40% - 强调文字颜色 2 2 12" xfId="869"/>
    <cellStyle name="40% - 强调文字颜色 2 2 13" xfId="870"/>
    <cellStyle name="40% - 强调文字颜色 2 2 14" xfId="871"/>
    <cellStyle name="40% - 强调文字颜色 2 2 15" xfId="872"/>
    <cellStyle name="40% - 强调文字颜色 2 2 20" xfId="873"/>
    <cellStyle name="40% - 强调文字颜色 2 2 16" xfId="874"/>
    <cellStyle name="40% - 强调文字颜色 2 2 21" xfId="875"/>
    <cellStyle name="40% - 强调文字颜色 2 2 17" xfId="876"/>
    <cellStyle name="40% - 强调文字颜色 2 2 22" xfId="877"/>
    <cellStyle name="60% - 强调文字颜色 5 3 2" xfId="878"/>
    <cellStyle name="40% - 强调文字颜色 2 2 18" xfId="879"/>
    <cellStyle name="40% - 强调文字颜色 2 2 23" xfId="880"/>
    <cellStyle name="60% - 强调文字颜色 5 3 3" xfId="881"/>
    <cellStyle name="40% - 强调文字颜色 2 2 19" xfId="882"/>
    <cellStyle name="40% - 强调文字颜色 2 2 24" xfId="883"/>
    <cellStyle name="40% - 强调文字颜色 2 2 2" xfId="884"/>
    <cellStyle name="40% - 强调文字颜色 2 2 2 2" xfId="885"/>
    <cellStyle name="40% - 强调文字颜色 4 2 37" xfId="886"/>
    <cellStyle name="40% - 强调文字颜色 4 2 42" xfId="887"/>
    <cellStyle name="40% - 强调文字颜色 2 2 2 3" xfId="888"/>
    <cellStyle name="40% - 强调文字颜色 4 2 38" xfId="889"/>
    <cellStyle name="40% - 强调文字颜色 4 2 43" xfId="890"/>
    <cellStyle name="40% - 强调文字颜色 2 2 2 4" xfId="891"/>
    <cellStyle name="40% - 强调文字颜色 4 2 39" xfId="892"/>
    <cellStyle name="40% - 强调文字颜色 4 2 44" xfId="893"/>
    <cellStyle name="40% - 强调文字颜色 2 2 2 5" xfId="894"/>
    <cellStyle name="40% - 强调文字颜色 4 2 45" xfId="895"/>
    <cellStyle name="40% - 强调文字颜色 4 2 50" xfId="896"/>
    <cellStyle name="40% - 强调文字颜色 2 2 2 6" xfId="897"/>
    <cellStyle name="40% - 强调文字颜色 4 2 46" xfId="898"/>
    <cellStyle name="40% - 强调文字颜色 4 2 51" xfId="899"/>
    <cellStyle name="40% - 强调文字颜色 2 2 2 7" xfId="900"/>
    <cellStyle name="40% - 强调文字颜色 4 2 47" xfId="901"/>
    <cellStyle name="40% - 强调文字颜色 4 2 52" xfId="902"/>
    <cellStyle name="40% - 强调文字颜色 2 2 25" xfId="903"/>
    <cellStyle name="40% - 强调文字颜色 2 2 30" xfId="904"/>
    <cellStyle name="40% - 强调文字颜色 2 2 26" xfId="905"/>
    <cellStyle name="40% - 强调文字颜色 2 2 31" xfId="906"/>
    <cellStyle name="40% - 强调文字颜色 2 2 27" xfId="907"/>
    <cellStyle name="40% - 强调文字颜色 2 2 32" xfId="908"/>
    <cellStyle name="40% - 强调文字颜色 4 3 2" xfId="909"/>
    <cellStyle name="40% - 强调文字颜色 2 2 28" xfId="910"/>
    <cellStyle name="40% - 强调文字颜色 2 2 33" xfId="911"/>
    <cellStyle name="40% - 强调文字颜色 4 3 3" xfId="912"/>
    <cellStyle name="40% - 强调文字颜色 2 2 29" xfId="913"/>
    <cellStyle name="40% - 强调文字颜色 2 2 34" xfId="914"/>
    <cellStyle name="40% - 强调文字颜色 4 3 4" xfId="915"/>
    <cellStyle name="40% - 强调文字颜色 2 2 3" xfId="916"/>
    <cellStyle name="40% - 强调文字颜色 2 2 35" xfId="917"/>
    <cellStyle name="40% - 强调文字颜色 2 2 40" xfId="918"/>
    <cellStyle name="40% - 强调文字颜色 4 3 5" xfId="919"/>
    <cellStyle name="40% - 强调文字颜色 2 2 36" xfId="920"/>
    <cellStyle name="40% - 强调文字颜色 2 2 41" xfId="921"/>
    <cellStyle name="40% - 强调文字颜色 4 3 6" xfId="922"/>
    <cellStyle name="40% - 强调文字颜色 2 2 4" xfId="923"/>
    <cellStyle name="40% - 强调文字颜色 2 2 5" xfId="924"/>
    <cellStyle name="40% - 强调文字颜色 2 2 6" xfId="925"/>
    <cellStyle name="好_奖励补助测算7.23" xfId="926"/>
    <cellStyle name="40% - 强调文字颜色 2 2_附件 1.2 市发展改革委生物产业发展专项资金2013年第三批扶持计划初审通过但未支持项目汇总表" xfId="927"/>
    <cellStyle name="40% - 强调文字颜色 2 3" xfId="928"/>
    <cellStyle name="40% - 强调文字颜色 2 3 2" xfId="929"/>
    <cellStyle name="差_下半年禁吸戒毒经费1000万元" xfId="930"/>
    <cellStyle name="40% - 强调文字颜色 2 3 2 2" xfId="931"/>
    <cellStyle name="40% - 强调文字颜色 2 3 2 3" xfId="932"/>
    <cellStyle name="解释性文本 2" xfId="933"/>
    <cellStyle name="40% - 强调文字颜色 2 3 2 4" xfId="934"/>
    <cellStyle name="解释性文本 3" xfId="935"/>
    <cellStyle name="40% - 强调文字颜色 2 3 2 5" xfId="936"/>
    <cellStyle name="40% - 强调文字颜色 2 3 2 6" xfId="937"/>
    <cellStyle name="差 2" xfId="938"/>
    <cellStyle name="40% - 强调文字颜色 2 3 2 7" xfId="939"/>
    <cellStyle name="Jun" xfId="940"/>
    <cellStyle name="差 3" xfId="941"/>
    <cellStyle name="40% - 强调文字颜色 2 3 3" xfId="942"/>
    <cellStyle name="40% - 强调文字颜色 2 3 4" xfId="943"/>
    <cellStyle name="40% - 强调文字颜色 2 3 5" xfId="944"/>
    <cellStyle name="40% - 强调文字颜色 2 3 6" xfId="945"/>
    <cellStyle name="40% - 强调文字颜色 3 2 10" xfId="946"/>
    <cellStyle name="40% - 强调文字颜色 3 2 11" xfId="947"/>
    <cellStyle name="40% - 强调文字颜色 3 2 12" xfId="948"/>
    <cellStyle name="40% - 强调文字颜色 3 2 13" xfId="949"/>
    <cellStyle name="40% - 强调文字颜色 3 2 14" xfId="950"/>
    <cellStyle name="40% - 强调文字颜色 3 2 15" xfId="951"/>
    <cellStyle name="40% - 强调文字颜色 3 2 20" xfId="952"/>
    <cellStyle name="40% - 强调文字颜色 3 2 16" xfId="953"/>
    <cellStyle name="40% - 强调文字颜色 3 2 21" xfId="954"/>
    <cellStyle name="40% - 强调文字颜色 3 2 17" xfId="955"/>
    <cellStyle name="40% - 强调文字颜色 3 2 22" xfId="956"/>
    <cellStyle name="40% - 强调文字颜色 3 2 18" xfId="957"/>
    <cellStyle name="40% - 强调文字颜色 3 2 23" xfId="958"/>
    <cellStyle name="40% - 强调文字颜色 3 2 19" xfId="959"/>
    <cellStyle name="40% - 强调文字颜色 3 2 24" xfId="960"/>
    <cellStyle name="40% - 强调文字颜色 3 2 2" xfId="961"/>
    <cellStyle name="好_2009年一般性转移支付标准工资_地方配套按人均增幅控制8.31（调整结案率后）xl" xfId="962"/>
    <cellStyle name="40% - 强调文字颜色 3 2 2 2" xfId="963"/>
    <cellStyle name="40% - 强调文字颜色 3 2 2 3" xfId="964"/>
    <cellStyle name="40% - 强调文字颜色 3 2 2 4" xfId="965"/>
    <cellStyle name="40% - 强调文字颜色 3 2 2 5" xfId="966"/>
    <cellStyle name="40% - 强调文字颜色 3 2 2 6" xfId="967"/>
    <cellStyle name="40% - 强调文字颜色 3 2 2 7" xfId="968"/>
    <cellStyle name="40% - 强调文字颜色 3 2 25" xfId="969"/>
    <cellStyle name="40% - 强调文字颜色 3 2 30" xfId="970"/>
    <cellStyle name="40% - 强调文字颜色 3 2 26" xfId="971"/>
    <cellStyle name="40% - 强调文字颜色 3 2 31" xfId="972"/>
    <cellStyle name="40% - 强调文字颜色 3 2 27" xfId="973"/>
    <cellStyle name="40% - 强调文字颜色 3 2 32" xfId="974"/>
    <cellStyle name="40% - 强调文字颜色 3 2 28" xfId="975"/>
    <cellStyle name="40% - 强调文字颜色 3 2 33" xfId="976"/>
    <cellStyle name="40% - 强调文字颜色 3 2 29" xfId="977"/>
    <cellStyle name="40% - 强调文字颜色 3 2 34" xfId="978"/>
    <cellStyle name="40% - 强调文字颜色 3 2 3" xfId="979"/>
    <cellStyle name="40% - 强调文字颜色 3 2 3 2" xfId="980"/>
    <cellStyle name="40% - 强调文字颜色 3 2 3 3" xfId="981"/>
    <cellStyle name="40% - 强调文字颜色 3 2 3 4" xfId="982"/>
    <cellStyle name="40% - 强调文字颜色 3 2 3 5" xfId="983"/>
    <cellStyle name="40% - 强调文字颜色 3 2 3 7" xfId="984"/>
    <cellStyle name="40% - 强调文字颜色 3 2 35" xfId="985"/>
    <cellStyle name="40% - 强调文字颜色 3 2 40" xfId="986"/>
    <cellStyle name="40% - 强调文字颜色 3 2 36" xfId="987"/>
    <cellStyle name="40% - 强调文字颜色 3 2 41" xfId="988"/>
    <cellStyle name="40% - 强调文字颜色 3 2 37" xfId="989"/>
    <cellStyle name="40% - 强调文字颜色 3 2 42" xfId="990"/>
    <cellStyle name="40% - 强调文字颜色 3 2 38" xfId="991"/>
    <cellStyle name="40% - 强调文字颜色 3 2 43" xfId="992"/>
    <cellStyle name="40% - 强调文字颜色 3 2 39" xfId="993"/>
    <cellStyle name="40% - 强调文字颜色 3 2 44" xfId="994"/>
    <cellStyle name="寘嬫愗傝_Region Orders (2)" xfId="995"/>
    <cellStyle name="40% - 强调文字颜色 3 2 4" xfId="996"/>
    <cellStyle name="差_三季度－表二" xfId="997"/>
    <cellStyle name="40% - 强调文字颜色 3 2 45" xfId="998"/>
    <cellStyle name="40% - 强调文字颜色 3 2 50" xfId="999"/>
    <cellStyle name="40% - 强调文字颜色 3 2 46" xfId="1000"/>
    <cellStyle name="40% - 强调文字颜色 3 2 51" xfId="1001"/>
    <cellStyle name="40% - 强调文字颜色 3 2 47" xfId="1002"/>
    <cellStyle name="40% - 强调文字颜色 3 2 52" xfId="1003"/>
    <cellStyle name="40% - 强调文字颜色 3 2 48" xfId="1004"/>
    <cellStyle name="40% - 强调文字颜色 3 2 53" xfId="1005"/>
    <cellStyle name="40% - 强调文字颜色 3 2 49" xfId="1006"/>
    <cellStyle name="40% - 强调文字颜色 3 2 54" xfId="1007"/>
    <cellStyle name="40% - 强调文字颜色 3 2 5" xfId="1008"/>
    <cellStyle name="40% - 强调文字颜色 3 2 6" xfId="1009"/>
    <cellStyle name="常规 14 10" xfId="1010"/>
    <cellStyle name="40% - 强调文字颜色 3 2_附件 1.2 市发展改革委生物产业发展专项资金2013年第三批扶持计划初审通过但未支持项目汇总表" xfId="1011"/>
    <cellStyle name="40% - 强调文字颜色 3 3 2" xfId="1012"/>
    <cellStyle name="常规 25" xfId="1013"/>
    <cellStyle name="常规 30" xfId="1014"/>
    <cellStyle name="40% - 强调文字颜色 3 3 2 2" xfId="1015"/>
    <cellStyle name="常规 25 2" xfId="1016"/>
    <cellStyle name="40% - 强调文字颜色 3 3 2 3" xfId="1017"/>
    <cellStyle name="常规 25 3" xfId="1018"/>
    <cellStyle name="40% - 强调文字颜色 3 3 2 4" xfId="1019"/>
    <cellStyle name="40% - 强调文字颜色 3 3 2 5" xfId="1020"/>
    <cellStyle name="40% - 强调文字颜色 3 3 2 6" xfId="1021"/>
    <cellStyle name="40% - 强调文字颜色 3 3 2 7" xfId="1022"/>
    <cellStyle name="40% - 强调文字颜色 3 3 3" xfId="1023"/>
    <cellStyle name="常规 26" xfId="1024"/>
    <cellStyle name="常规 31" xfId="1025"/>
    <cellStyle name="40% - 强调文字颜色 3 3 4" xfId="1026"/>
    <cellStyle name="常规 27" xfId="1027"/>
    <cellStyle name="常规 32" xfId="1028"/>
    <cellStyle name="40% - 强调文字颜色 3 3 5" xfId="1029"/>
    <cellStyle name="常规 28" xfId="1030"/>
    <cellStyle name="常规 33" xfId="1031"/>
    <cellStyle name="40% - 强调文字颜色 3 3 6" xfId="1032"/>
    <cellStyle name="常规 29" xfId="1033"/>
    <cellStyle name="常规 34" xfId="1034"/>
    <cellStyle name="40% - 强调文字颜色 4 2" xfId="1035"/>
    <cellStyle name="40% - 强调文字颜色 4 2 10" xfId="1036"/>
    <cellStyle name="40% - 强调文字颜色 4 2 11" xfId="1037"/>
    <cellStyle name="40% - 强调文字颜色 4 2 12" xfId="1038"/>
    <cellStyle name="40% - 强调文字颜色 4 2 13" xfId="1039"/>
    <cellStyle name="40% - 强调文字颜色 4 2 14" xfId="1040"/>
    <cellStyle name="40% - 强调文字颜色 4 2 15" xfId="1041"/>
    <cellStyle name="40% - 强调文字颜色 4 2 20" xfId="1042"/>
    <cellStyle name="40% - 强调文字颜色 4 2 16" xfId="1043"/>
    <cellStyle name="40% - 强调文字颜色 4 2 21" xfId="1044"/>
    <cellStyle name="40% - 强调文字颜色 4 2 17" xfId="1045"/>
    <cellStyle name="40% - 强调文字颜色 4 2 22" xfId="1046"/>
    <cellStyle name="40% - 强调文字颜色 4 2 2" xfId="1047"/>
    <cellStyle name="40% - 强调文字颜色 4 2 2 2" xfId="1048"/>
    <cellStyle name="40% - 强调文字颜色 4 2 2 3" xfId="1049"/>
    <cellStyle name="40% - 强调文字颜色 4 2 2 4" xfId="1050"/>
    <cellStyle name="40% - 强调文字颜色 4 2 2 5" xfId="1051"/>
    <cellStyle name="40% - 强调文字颜色 4 2 2 6" xfId="1052"/>
    <cellStyle name="40% - 强调文字颜色 4 2 2 7" xfId="1053"/>
    <cellStyle name="40% - 强调文字颜色 4 2 29" xfId="1054"/>
    <cellStyle name="40% - 强调文字颜色 4 2 34" xfId="1055"/>
    <cellStyle name="40% - 强调文字颜色 4 2 3" xfId="1056"/>
    <cellStyle name="40% - 强调文字颜色 4 2 35" xfId="1057"/>
    <cellStyle name="40% - 强调文字颜色 4 2 40" xfId="1058"/>
    <cellStyle name="40% - 强调文字颜色 4 2 36" xfId="1059"/>
    <cellStyle name="40% - 强调文字颜色 4 2 41" xfId="1060"/>
    <cellStyle name="40% - 强调文字颜色 4 2 4" xfId="1061"/>
    <cellStyle name="40% - 强调文字颜色 4 2 48" xfId="1062"/>
    <cellStyle name="40% - 强调文字颜色 4 2 53" xfId="1063"/>
    <cellStyle name="SHADEDSTORES" xfId="1064"/>
    <cellStyle name="40% - 强调文字颜色 4 2 49" xfId="1065"/>
    <cellStyle name="40% - 强调文字颜色 4 2 54" xfId="1066"/>
    <cellStyle name="40% - 强调文字颜色 4 2 5" xfId="1067"/>
    <cellStyle name="40% - 强调文字颜色 4 2 6" xfId="1068"/>
    <cellStyle name="40% - 强调文字颜色 4 2_附件 1.2 市发展改革委生物产业发展专项资金2013年第三批扶持计划初审通过但未支持项目汇总表" xfId="1069"/>
    <cellStyle name="常规 3 4" xfId="1070"/>
    <cellStyle name="40% - 强调文字颜色 4 3" xfId="1071"/>
    <cellStyle name="40% - 强调文字颜色 4 3 2 2" xfId="1072"/>
    <cellStyle name="40% - 强调文字颜色 4 3 2 3" xfId="1073"/>
    <cellStyle name="40% - 强调文字颜色 4 3 2 4" xfId="1074"/>
    <cellStyle name="40% - 强调文字颜色 4 3 2 5" xfId="1075"/>
    <cellStyle name="40% - 强调文字颜色 4 3 2 6" xfId="1076"/>
    <cellStyle name="40% - 强调文字颜色 4 3 2 7" xfId="1077"/>
    <cellStyle name="40% - 强调文字颜色 5 2" xfId="1078"/>
    <cellStyle name="好_2006年分析表" xfId="1079"/>
    <cellStyle name="40% - 强调文字颜色 5 2 10" xfId="1080"/>
    <cellStyle name="40% - 强调文字颜色 5 2 11" xfId="1081"/>
    <cellStyle name="40% - 强调文字颜色 5 2 12" xfId="1082"/>
    <cellStyle name="40% - 强调文字颜色 5 2 13" xfId="1083"/>
    <cellStyle name="40% - 强调文字颜色 5 2 14" xfId="1084"/>
    <cellStyle name="40% - 强调文字颜色 5 2 15" xfId="1085"/>
    <cellStyle name="40% - 强调文字颜色 5 2 20" xfId="1086"/>
    <cellStyle name="40% - 强调文字颜色 5 2 16" xfId="1087"/>
    <cellStyle name="40% - 强调文字颜色 5 2 21" xfId="1088"/>
    <cellStyle name="40% - 强调文字颜色 5 2 17" xfId="1089"/>
    <cellStyle name="40% - 强调文字颜色 5 2 22" xfId="1090"/>
    <cellStyle name="40% - 强调文字颜色 5 2 18" xfId="1091"/>
    <cellStyle name="40% - 强调文字颜色 5 2 23" xfId="1092"/>
    <cellStyle name="好_三季度－表二" xfId="1093"/>
    <cellStyle name="40% - 强调文字颜色 5 2 19" xfId="1094"/>
    <cellStyle name="40% - 强调文字颜色 5 2 24" xfId="1095"/>
    <cellStyle name="千位分隔[0] 2" xfId="1096"/>
    <cellStyle name="40% - 强调文字颜色 5 2 2" xfId="1097"/>
    <cellStyle name="40% - 强调文字颜色 5 2 2 2" xfId="1098"/>
    <cellStyle name="强调文字颜色 3 3 3" xfId="1099"/>
    <cellStyle name="40% - 强调文字颜色 5 2 2 3" xfId="1100"/>
    <cellStyle name="40% - 强调文字颜色 5 2 2 4" xfId="1101"/>
    <cellStyle name="40% - 强调文字颜色 5 2 2 5" xfId="1102"/>
    <cellStyle name="40% - 强调文字颜色 5 2 2 6" xfId="1103"/>
    <cellStyle name="40% - 强调文字颜色 5 2 2 7" xfId="1104"/>
    <cellStyle name="小数" xfId="1105"/>
    <cellStyle name="40% - 强调文字颜色 5 2 25" xfId="1106"/>
    <cellStyle name="40% - 强调文字颜色 5 2 30" xfId="1107"/>
    <cellStyle name="40% - 强调文字颜色 5 2 26" xfId="1108"/>
    <cellStyle name="40% - 强调文字颜色 5 2 31" xfId="1109"/>
    <cellStyle name="40% - 强调文字颜色 5 2 27" xfId="1110"/>
    <cellStyle name="40% - 强调文字颜色 5 2 32" xfId="1111"/>
    <cellStyle name="40% - 强调文字颜色 5 2 28" xfId="1112"/>
    <cellStyle name="40% - 强调文字颜色 5 2 33" xfId="1113"/>
    <cellStyle name="40% - 强调文字颜色 5 2 29" xfId="1114"/>
    <cellStyle name="40% - 强调文字颜色 5 2 34" xfId="1115"/>
    <cellStyle name="40% - 强调文字颜色 5 2 3" xfId="1116"/>
    <cellStyle name="40% - 强调文字颜色 5 2 3 2" xfId="1117"/>
    <cellStyle name="40% - 强调文字颜色 5 2 3 3" xfId="1118"/>
    <cellStyle name="40% - 强调文字颜色 5 2 3 4" xfId="1119"/>
    <cellStyle name="40% - 强调文字颜色 5 2 3 5" xfId="1120"/>
    <cellStyle name="40% - 强调文字颜色 5 2 3 6" xfId="1121"/>
    <cellStyle name="40% - 强调文字颜色 5 2 3 7" xfId="1122"/>
    <cellStyle name="40% - 强调文字颜色 5 2 35" xfId="1123"/>
    <cellStyle name="40% - 强调文字颜色 5 2 40" xfId="1124"/>
    <cellStyle name="40% - 强调文字颜色 5 2 36" xfId="1125"/>
    <cellStyle name="40% - 强调文字颜色 5 2 41" xfId="1126"/>
    <cellStyle name="40% - 强调文字颜色 5 2 37" xfId="1127"/>
    <cellStyle name="40% - 强调文字颜色 5 2 42" xfId="1128"/>
    <cellStyle name="40% - 强调文字颜色 5 2 38" xfId="1129"/>
    <cellStyle name="40% - 强调文字颜色 5 2 43" xfId="1130"/>
    <cellStyle name="40% - 强调文字颜色 5 2 39" xfId="1131"/>
    <cellStyle name="40% - 强调文字颜色 5 2 44" xfId="1132"/>
    <cellStyle name="40% - 强调文字颜色 5 2 4" xfId="1133"/>
    <cellStyle name="40% - 强调文字颜色 5 2 45" xfId="1134"/>
    <cellStyle name="40% - 强调文字颜色 5 2 50" xfId="1135"/>
    <cellStyle name="40% - 强调文字颜色 5 2 46" xfId="1136"/>
    <cellStyle name="40% - 强调文字颜色 5 2 51" xfId="1137"/>
    <cellStyle name="40% - 强调文字颜色 5 2 47" xfId="1138"/>
    <cellStyle name="40% - 强调文字颜色 5 2 52" xfId="1139"/>
    <cellStyle name="40% - 强调文字颜色 5 2 48" xfId="1140"/>
    <cellStyle name="40% - 强调文字颜色 5 2 53" xfId="1141"/>
    <cellStyle name="40% - 强调文字颜色 5 2 49" xfId="1142"/>
    <cellStyle name="40% - 强调文字颜色 5 2 54" xfId="1143"/>
    <cellStyle name="40% - 强调文字颜色 5 2 5" xfId="1144"/>
    <cellStyle name="40% - 强调文字颜色 5 2 6" xfId="1145"/>
    <cellStyle name="40% - 强调文字颜色 5 2_附件 1.2 市发展改革委生物产业发展专项资金2013年第三批扶持计划初审通过但未支持项目汇总表" xfId="1146"/>
    <cellStyle name="40% - 强调文字颜色 5 3" xfId="1147"/>
    <cellStyle name="40% - 强调文字颜色 5 3 2" xfId="1148"/>
    <cellStyle name="40% - 强调文字颜色 5 3 2 2" xfId="1149"/>
    <cellStyle name="强调文字颜色 4 3 3" xfId="1150"/>
    <cellStyle name="40% - 强调文字颜色 5 3 2 3" xfId="1151"/>
    <cellStyle name="Explanatory Text" xfId="1152"/>
    <cellStyle name="40% - 强调文字颜色 5 3 2 4" xfId="1153"/>
    <cellStyle name="40% - 强调文字颜色 5 3 2 5" xfId="1154"/>
    <cellStyle name="40% - 强调文字颜色 5 3 2 6" xfId="1155"/>
    <cellStyle name="汇总 3 2" xfId="1156"/>
    <cellStyle name="40% - 强调文字颜色 5 3 2 7" xfId="1157"/>
    <cellStyle name="汇总 3 3" xfId="1158"/>
    <cellStyle name="40% - 强调文字颜色 5 3 3" xfId="1159"/>
    <cellStyle name="40% - 强调文字颜色 5 3 4" xfId="1160"/>
    <cellStyle name="40% - 强调文字颜色 5 3 5" xfId="1161"/>
    <cellStyle name="40% - 强调文字颜色 5 3 6" xfId="1162"/>
    <cellStyle name="40% - 强调文字颜色 6 2" xfId="1163"/>
    <cellStyle name="好 3 3" xfId="1164"/>
    <cellStyle name="好_下半年禁毒办案经费分配2544.3万元" xfId="1165"/>
    <cellStyle name="40% - 强调文字颜色 6 2 10" xfId="1166"/>
    <cellStyle name="40% - 强调文字颜色 6 2 11" xfId="1167"/>
    <cellStyle name="40% - 强调文字颜色 6 2 12" xfId="1168"/>
    <cellStyle name="差_云南省2008年中小学教职工情况（教育厅提供20090101加工整理）" xfId="1169"/>
    <cellStyle name="40% - 强调文字颜色 6 2 13" xfId="1170"/>
    <cellStyle name="40% - 强调文字颜色 6 2 14" xfId="1171"/>
    <cellStyle name="40% - 强调文字颜色 6 2 15" xfId="1172"/>
    <cellStyle name="40% - 强调文字颜色 6 2 20" xfId="1173"/>
    <cellStyle name="40% - 强调文字颜色 6 2 16" xfId="1174"/>
    <cellStyle name="40% - 强调文字颜色 6 2 21" xfId="1175"/>
    <cellStyle name="40% - 强调文字颜色 6 2 17" xfId="1176"/>
    <cellStyle name="40% - 强调文字颜色 6 2 22" xfId="1177"/>
    <cellStyle name="40% - 强调文字颜色 6 2 18" xfId="1178"/>
    <cellStyle name="40% - 强调文字颜色 6 2 23" xfId="1179"/>
    <cellStyle name="40% - 强调文字颜色 6 2 19" xfId="1180"/>
    <cellStyle name="40% - 强调文字颜色 6 2 24" xfId="1181"/>
    <cellStyle name="40% - 强调文字颜色 6 2 2" xfId="1182"/>
    <cellStyle name="40% - 强调文字颜色 6 2 2 2" xfId="1183"/>
    <cellStyle name="40% - 强调文字颜色 6 2 2 3" xfId="1184"/>
    <cellStyle name="40% - 强调文字颜色 6 2 2 4" xfId="1185"/>
    <cellStyle name="40% - 强调文字颜色 6 2 2 5" xfId="1186"/>
    <cellStyle name="40% - 强调文字颜色 6 2 2 6" xfId="1187"/>
    <cellStyle name="40% - 强调文字颜色 6 2 2 7" xfId="1188"/>
    <cellStyle name="40% - 强调文字颜色 6 2 25" xfId="1189"/>
    <cellStyle name="40% - 强调文字颜色 6 2 30" xfId="1190"/>
    <cellStyle name="40% - 强调文字颜色 6 2 26" xfId="1191"/>
    <cellStyle name="40% - 强调文字颜色 6 2 31" xfId="1192"/>
    <cellStyle name="40% - 强调文字颜色 6 2 27" xfId="1193"/>
    <cellStyle name="40% - 强调文字颜色 6 2 32" xfId="1194"/>
    <cellStyle name="40% - 强调文字颜色 6 2 28" xfId="1195"/>
    <cellStyle name="40% - 强调文字颜色 6 2 33" xfId="1196"/>
    <cellStyle name="40% - 强调文字颜色 6 2 3" xfId="1197"/>
    <cellStyle name="40% - 强调文字颜色 6 2 3 2" xfId="1198"/>
    <cellStyle name="40% - 强调文字颜色 6 2 3 3" xfId="1199"/>
    <cellStyle name="40% - 强调文字颜色 6 2 3 4" xfId="1200"/>
    <cellStyle name="40% - 强调文字颜色 6 2 3 5" xfId="1201"/>
    <cellStyle name="差_2009年一般性转移支付标准工资_不用软件计算9.1不考虑经费管理评价xl" xfId="1202"/>
    <cellStyle name="40% - 强调文字颜色 6 2 3 6" xfId="1203"/>
    <cellStyle name="40% - 强调文字颜色 6 2 3 7" xfId="1204"/>
    <cellStyle name="sstot" xfId="1205"/>
    <cellStyle name="40% - 强调文字颜色 6 2 4" xfId="1206"/>
    <cellStyle name="40% - 强调文字颜色 6 2 45" xfId="1207"/>
    <cellStyle name="40% - 强调文字颜色 6 2 50" xfId="1208"/>
    <cellStyle name="40% - 强调文字颜色 6 2 46" xfId="1209"/>
    <cellStyle name="40% - 强调文字颜色 6 2 51" xfId="1210"/>
    <cellStyle name="40% - 强调文字颜色 6 2 47" xfId="1211"/>
    <cellStyle name="40% - 强调文字颜色 6 2 52" xfId="1212"/>
    <cellStyle name="40% - 强调文字颜色 6 2 48" xfId="1213"/>
    <cellStyle name="40% - 强调文字颜色 6 2 53" xfId="1214"/>
    <cellStyle name="40% - 强调文字颜色 6 2 49" xfId="1215"/>
    <cellStyle name="40% - 强调文字颜色 6 2 54" xfId="1216"/>
    <cellStyle name="40% - 强调文字颜色 6 2 5" xfId="1217"/>
    <cellStyle name="40% - 强调文字颜色 6 2 6" xfId="1218"/>
    <cellStyle name="40% - 强调文字颜色 6 2_附件 1.2 市发展改革委生物产业发展专项资金2013年第三批扶持计划初审通过但未支持项目汇总表" xfId="1219"/>
    <cellStyle name="40% - 强调文字颜色 6 3" xfId="1220"/>
    <cellStyle name="40% - 强调文字颜色 6 3 2" xfId="1221"/>
    <cellStyle name="40% - 强调文字颜色 6 3 2 2" xfId="1222"/>
    <cellStyle name="40% - 强调文字颜色 6 3 2 3" xfId="1223"/>
    <cellStyle name="40% - 强调文字颜色 6 3 2 4" xfId="1224"/>
    <cellStyle name="差_县级公安机关公用经费标准奖励测算方案（定稿）" xfId="1225"/>
    <cellStyle name="40% - 强调文字颜色 6 3 2 5" xfId="1226"/>
    <cellStyle name="40% - 强调文字颜色 6 3 2 6" xfId="1227"/>
    <cellStyle name="40% - 强调文字颜色 6 3 2 7" xfId="1228"/>
    <cellStyle name="40% - 强调文字颜色 6 3 3" xfId="1229"/>
    <cellStyle name="40% - 强调文字颜色 6 3 4" xfId="1230"/>
    <cellStyle name="40% - 强调文字颜色 6 3 5" xfId="1231"/>
    <cellStyle name="40% - 强调文字颜色 6 3 6" xfId="1232"/>
    <cellStyle name="60% - Accent1" xfId="1233"/>
    <cellStyle name="60% - Accent2" xfId="1234"/>
    <cellStyle name="60% - Accent3" xfId="1235"/>
    <cellStyle name="60% - Accent4" xfId="1236"/>
    <cellStyle name="per.style" xfId="1237"/>
    <cellStyle name="60% - Accent5" xfId="1238"/>
    <cellStyle name="强调文字颜色 4 2" xfId="1239"/>
    <cellStyle name="60% - Accent6" xfId="1240"/>
    <cellStyle name="强调文字颜色 4 3" xfId="1241"/>
    <cellStyle name="60% - 强调文字颜色 1 3 2" xfId="1242"/>
    <cellStyle name="60% - 强调文字颜色 1 3 3" xfId="1243"/>
    <cellStyle name="60% - 强调文字颜色 2 3 2" xfId="1244"/>
    <cellStyle name="注释 2" xfId="1245"/>
    <cellStyle name="60% - 强调文字颜色 2 3 3" xfId="1246"/>
    <cellStyle name="注释 3" xfId="1247"/>
    <cellStyle name="60% - 强调文字颜色 3 2" xfId="1248"/>
    <cellStyle name="60% - 强调文字颜色 3 3" xfId="1249"/>
    <cellStyle name="60% - 强调文字颜色 3 3 2" xfId="1250"/>
    <cellStyle name="60% - 强调文字颜色 3 3 3" xfId="1251"/>
    <cellStyle name="60% - 强调文字颜色 4 2" xfId="1252"/>
    <cellStyle name="60% - 强调文字颜色 4 3" xfId="1253"/>
    <cellStyle name="60% - 强调文字颜色 4 3 2" xfId="1254"/>
    <cellStyle name="常规 15" xfId="1255"/>
    <cellStyle name="常规 20" xfId="1256"/>
    <cellStyle name="60% - 强调文字颜色 4 3 3" xfId="1257"/>
    <cellStyle name="常规 16" xfId="1258"/>
    <cellStyle name="常规 21" xfId="1259"/>
    <cellStyle name="常规_深圳市战略性新兴产业发展专项资金扶持计划汇总表格式（上报联席会稿）2012.09.12" xfId="1260"/>
    <cellStyle name="60% - 强调文字颜色 5 2" xfId="1261"/>
    <cellStyle name="60% - 强调文字颜色 5 3" xfId="1262"/>
    <cellStyle name="60% - 强调文字颜色 6 2" xfId="1263"/>
    <cellStyle name="60% - 强调文字颜色 6 3" xfId="1264"/>
    <cellStyle name="60% - 强调文字颜色 6 3 2" xfId="1265"/>
    <cellStyle name="差_奖励补助测算5.23新" xfId="1266"/>
    <cellStyle name="日期" xfId="1267"/>
    <cellStyle name="60% - 强调文字颜色 6 3 3" xfId="1268"/>
    <cellStyle name="6mal" xfId="1269"/>
    <cellStyle name="Accent1" xfId="1270"/>
    <cellStyle name="Accent1 - 40%" xfId="1271"/>
    <cellStyle name="差_2006年基础数据" xfId="1272"/>
    <cellStyle name="Accent1 - 60%" xfId="1273"/>
    <cellStyle name="Accent1_公安安全支出补充表5.14" xfId="1274"/>
    <cellStyle name="Accent2" xfId="1275"/>
    <cellStyle name="常规 3 5 2 2" xfId="1276"/>
    <cellStyle name="Accent2 - 20%" xfId="1277"/>
    <cellStyle name="Accent2 - 60%" xfId="1278"/>
    <cellStyle name="Accent2_公安安全支出补充表5.14" xfId="1279"/>
    <cellStyle name="Accent3" xfId="1280"/>
    <cellStyle name="差_2007年检察院案件数" xfId="1281"/>
    <cellStyle name="Accent3 - 20%" xfId="1282"/>
    <cellStyle name="Accent3 - 60%" xfId="1283"/>
    <cellStyle name="好_2009年一般性转移支付标准工资_~4190974" xfId="1284"/>
    <cellStyle name="Accent3_公安安全支出补充表5.14" xfId="1285"/>
    <cellStyle name="标题 4 3 3" xfId="1286"/>
    <cellStyle name="Accent4" xfId="1287"/>
    <cellStyle name="Accent4 - 20%" xfId="1288"/>
    <cellStyle name="Accent4 - 40%" xfId="1289"/>
    <cellStyle name="Accent4 - 60%" xfId="1290"/>
    <cellStyle name="捠壿 [0.00]_Region Orders (2)" xfId="1291"/>
    <cellStyle name="Accent4_公安安全支出补充表5.14" xfId="1292"/>
    <cellStyle name="Accent5" xfId="1293"/>
    <cellStyle name="Accent5 - 20%" xfId="1294"/>
    <cellStyle name="Accent5 - 40%" xfId="1295"/>
    <cellStyle name="Accent5 - 60%" xfId="1296"/>
    <cellStyle name="Accent5_公安安全支出补充表5.14" xfId="1297"/>
    <cellStyle name="Accent6" xfId="1298"/>
    <cellStyle name="Accent6 - 20%" xfId="1299"/>
    <cellStyle name="Accent6 - 40%" xfId="1300"/>
    <cellStyle name="Accent6 - 60%" xfId="1301"/>
    <cellStyle name="Accent6_公安安全支出补充表5.14" xfId="1302"/>
    <cellStyle name="常规 4" xfId="1303"/>
    <cellStyle name="Bad" xfId="1304"/>
    <cellStyle name="常规 59 10" xfId="1305"/>
    <cellStyle name="常规 63 6" xfId="1306"/>
    <cellStyle name="常规 64 10" xfId="1307"/>
    <cellStyle name="Calc Currency (0)" xfId="1308"/>
    <cellStyle name="Calculation" xfId="1309"/>
    <cellStyle name="Check Cell" xfId="1310"/>
    <cellStyle name="ColLevel_1" xfId="1311"/>
    <cellStyle name="Comma [0]" xfId="1312"/>
    <cellStyle name="常规 3 6" xfId="1313"/>
    <cellStyle name="Comma_!!!GO" xfId="1314"/>
    <cellStyle name="Copied" xfId="1315"/>
    <cellStyle name="差_2009年一般性转移支付标准工资_~5676413" xfId="1316"/>
    <cellStyle name="Currency_!!!GO" xfId="1317"/>
    <cellStyle name="Currency1" xfId="1318"/>
    <cellStyle name="Date" xfId="1319"/>
    <cellStyle name="Dollar (zero dec)" xfId="1320"/>
    <cellStyle name="Entered" xfId="1321"/>
    <cellStyle name="Fixed" xfId="1322"/>
    <cellStyle name="常规 28 2" xfId="1323"/>
    <cellStyle name="常规 33 2" xfId="1324"/>
    <cellStyle name="Good" xfId="1325"/>
    <cellStyle name="常规 10" xfId="1326"/>
    <cellStyle name="Grey" xfId="1327"/>
    <cellStyle name="Header1" xfId="1328"/>
    <cellStyle name="Header2" xfId="1329"/>
    <cellStyle name="Heading 1" xfId="1330"/>
    <cellStyle name="Heading 2" xfId="1331"/>
    <cellStyle name="Heading 3" xfId="1332"/>
    <cellStyle name="Heading 4" xfId="1333"/>
    <cellStyle name="HEADING1" xfId="1334"/>
    <cellStyle name="HEADINGS" xfId="1335"/>
    <cellStyle name="Input" xfId="1336"/>
    <cellStyle name="Input [yellow]" xfId="1337"/>
    <cellStyle name="Input Cells" xfId="1338"/>
    <cellStyle name="Linked Cell" xfId="1339"/>
    <cellStyle name="归盒啦_95" xfId="1340"/>
    <cellStyle name="Linked Cells" xfId="1341"/>
    <cellStyle name="Millares_96 Risk" xfId="1342"/>
    <cellStyle name="Milliers [0]_!!!GO" xfId="1343"/>
    <cellStyle name="Milliers_!!!GO" xfId="1344"/>
    <cellStyle name="Moneda [0]_96 Risk" xfId="1345"/>
    <cellStyle name="Moneda_96 Risk" xfId="1346"/>
    <cellStyle name="Mon閠aire [0]_!!!GO" xfId="1347"/>
    <cellStyle name="Mon閠aire_!!!GO" xfId="1348"/>
    <cellStyle name="New Times Roman" xfId="1349"/>
    <cellStyle name="Norma,_laroux_4_营业在建 (2)_E21" xfId="1350"/>
    <cellStyle name="Normal_!!!GO" xfId="1351"/>
    <cellStyle name="好_历年教师人数" xfId="1352"/>
    <cellStyle name="Normal_Book1" xfId="1353"/>
    <cellStyle name="Note" xfId="1354"/>
    <cellStyle name="Output" xfId="1355"/>
    <cellStyle name="常规 7 6" xfId="1356"/>
    <cellStyle name="Percent [2]" xfId="1357"/>
    <cellStyle name="Pourcentage_pldt" xfId="1358"/>
    <cellStyle name="PSChar" xfId="1359"/>
    <cellStyle name="PSDate" xfId="1360"/>
    <cellStyle name="PSHeading" xfId="1361"/>
    <cellStyle name="PSInt" xfId="1362"/>
    <cellStyle name="PSSpacer" xfId="1363"/>
    <cellStyle name="regstoresfromspecstores" xfId="1364"/>
    <cellStyle name="RevList" xfId="1365"/>
    <cellStyle name="RowLevel_0" xfId="1366"/>
    <cellStyle name="差_2008年县级公安保障标准落实奖励经费分配测算" xfId="1367"/>
    <cellStyle name="specstores" xfId="1368"/>
    <cellStyle name="烹拳_ +Foil &amp; -FOIL &amp; PAPER" xfId="1369"/>
    <cellStyle name="Standard_AREAS" xfId="1370"/>
    <cellStyle name="Subtotal" xfId="1371"/>
    <cellStyle name="t" xfId="1372"/>
    <cellStyle name="好_检验表" xfId="1373"/>
    <cellStyle name="t_HVAC Equipment (3)" xfId="1374"/>
    <cellStyle name="Title" xfId="1375"/>
    <cellStyle name="Total" xfId="1376"/>
    <cellStyle name="Warning Text" xfId="1377"/>
    <cellStyle name="百分比 2" xfId="1378"/>
    <cellStyle name="百分比 3" xfId="1379"/>
    <cellStyle name="百分比 4" xfId="1380"/>
    <cellStyle name="百分比 5" xfId="1381"/>
    <cellStyle name="捠壿_Region Orders (2)" xfId="1382"/>
    <cellStyle name="编号" xfId="1383"/>
    <cellStyle name="标题 1 2" xfId="1384"/>
    <cellStyle name="标题 1 3" xfId="1385"/>
    <cellStyle name="标题 1 3 2" xfId="1386"/>
    <cellStyle name="标题 1 3 3" xfId="1387"/>
    <cellStyle name="标题 2 2" xfId="1388"/>
    <cellStyle name="注释 2 47" xfId="1389"/>
    <cellStyle name="注释 2 52" xfId="1390"/>
    <cellStyle name="标题 2 3" xfId="1391"/>
    <cellStyle name="注释 2 48" xfId="1392"/>
    <cellStyle name="注释 2 53" xfId="1393"/>
    <cellStyle name="标题 2 3 2" xfId="1394"/>
    <cellStyle name="标题 2 3 3" xfId="1395"/>
    <cellStyle name="标题 3 2" xfId="1396"/>
    <cellStyle name="标题 3 3" xfId="1397"/>
    <cellStyle name="标题 3 3 2" xfId="1398"/>
    <cellStyle name="标题 3 3 3" xfId="1399"/>
    <cellStyle name="标题 4 2" xfId="1400"/>
    <cellStyle name="常规 42 3 4" xfId="1401"/>
    <cellStyle name="千位分隔 3" xfId="1402"/>
    <cellStyle name="标题 4 3" xfId="1403"/>
    <cellStyle name="常规 42 3 5" xfId="1404"/>
    <cellStyle name="标题 4 3 2" xfId="1405"/>
    <cellStyle name="标题 6 2" xfId="1406"/>
    <cellStyle name="标题 6 3" xfId="1407"/>
    <cellStyle name="标题1" xfId="1408"/>
    <cellStyle name="好_00省级(打印)" xfId="1409"/>
    <cellStyle name="表标题" xfId="1410"/>
    <cellStyle name="部门" xfId="1411"/>
    <cellStyle name="差 3 2" xfId="1412"/>
    <cellStyle name="差 3 3" xfId="1413"/>
    <cellStyle name="差_~4190974" xfId="1414"/>
    <cellStyle name="差_~5676413" xfId="1415"/>
    <cellStyle name="差_00省级(打印)" xfId="1416"/>
    <cellStyle name="差_00省级(定稿)" xfId="1417"/>
    <cellStyle name="差_03昭通" xfId="1418"/>
    <cellStyle name="差_0502通海县" xfId="1419"/>
    <cellStyle name="差_05玉溪" xfId="1420"/>
    <cellStyle name="常规 49 3 5" xfId="1421"/>
    <cellStyle name="差_0605石屏县" xfId="1422"/>
    <cellStyle name="常规 76" xfId="1423"/>
    <cellStyle name="常规 81" xfId="1424"/>
    <cellStyle name="差_1003牟定县" xfId="1425"/>
    <cellStyle name="差_1110洱源县" xfId="1426"/>
    <cellStyle name="差_11大理" xfId="1427"/>
    <cellStyle name="差_2、土地面积、人口、粮食产量基本情况" xfId="1428"/>
    <cellStyle name="差_2006年分析表" xfId="1429"/>
    <cellStyle name="差_2006年全省财力计算表（中央、决算）" xfId="1430"/>
    <cellStyle name="差_2006年在职人员情况" xfId="1431"/>
    <cellStyle name="差_2007年可用财力" xfId="1432"/>
    <cellStyle name="差_2007年人员分部门统计表" xfId="1433"/>
    <cellStyle name="差_2007年政法部门业务指标" xfId="1434"/>
    <cellStyle name="差_教师绩效工资测算表（离退休按各地上报数测算）2009年1月1日" xfId="1435"/>
    <cellStyle name="差_2008云南省分县市中小学教职工统计表（教育厅提供）" xfId="1436"/>
    <cellStyle name="差_2009年一般性转移支付标准工资" xfId="1437"/>
    <cellStyle name="差_2009年一般性转移支付标准工资_~4190974" xfId="1438"/>
    <cellStyle name="差_2009年一般性转移支付标准工资_地方配套按人均增幅控制8.30xl" xfId="1439"/>
    <cellStyle name="差_2009年一般性转移支付标准工资_地方配套按人均增幅控制8.30一般预算平均增幅、人均可用财力平均增幅两次控制、社会治安系数调整、案件数调整xl" xfId="1440"/>
    <cellStyle name="差_2009年一般性转移支付标准工资_地方配套按人均增幅控制8.31（调整结案率后）xl" xfId="1441"/>
    <cellStyle name="差_2009年一般性转移支付标准工资_奖励补助测算5.22测试" xfId="1442"/>
    <cellStyle name="差_2009年一般性转移支付标准工资_奖励补助测算5.23新" xfId="1443"/>
    <cellStyle name="差_2009年一般性转移支付标准工资_奖励补助测算7.23" xfId="1444"/>
    <cellStyle name="差_2009年一般性转移支付标准工资_奖励补助测算7.25" xfId="1445"/>
    <cellStyle name="差_2009年一般性转移支付标准工资_奖励补助测算7.25 (version 1) (version 1)" xfId="1446"/>
    <cellStyle name="差_2013年深圳市第一批互联网产业项目扶持计划汇总表（三张表格）2013.3.11" xfId="1447"/>
    <cellStyle name="差_530623_2006年县级财政报表附表" xfId="1448"/>
    <cellStyle name="差_530629_2006年县级财政报表附表" xfId="1449"/>
    <cellStyle name="差_5334_2006年迪庆县级财政报表附表" xfId="1450"/>
    <cellStyle name="差_Book1" xfId="1451"/>
    <cellStyle name="好_地方配套按人均增幅控制8.31（调整结案率后）xl" xfId="1452"/>
    <cellStyle name="差_Book1_1" xfId="1453"/>
    <cellStyle name="差_Book1_2" xfId="1454"/>
    <cellStyle name="好_2009年一般性转移支付标准工资_不用软件计算9.1不考虑经费管理评价xl" xfId="1455"/>
    <cellStyle name="注释 2_附件 1.2 市发展改革委生物产业发展专项资金2013年第三批扶持计划初审通过但未支持项目汇总表" xfId="1456"/>
    <cellStyle name="差_Book1_3" xfId="1457"/>
    <cellStyle name="差_Book1_4" xfId="1458"/>
    <cellStyle name="差_Book1_Book1" xfId="1459"/>
    <cellStyle name="差_M01-2(州市补助收入)" xfId="1460"/>
    <cellStyle name="差_M03" xfId="1461"/>
    <cellStyle name="差_不用软件计算9.1不考虑经费管理评价xl" xfId="1462"/>
    <cellStyle name="常规 59 8" xfId="1463"/>
    <cellStyle name="常规 64 8" xfId="1464"/>
    <cellStyle name="差_财政供养人员" xfId="1465"/>
    <cellStyle name="差_财政支出对上级的依赖程度" xfId="1466"/>
    <cellStyle name="差_城建部门" xfId="1467"/>
    <cellStyle name="差_地方配套按人均增幅控制8.30xl" xfId="1468"/>
    <cellStyle name="差_地方配套按人均增幅控制8.30一般预算平均增幅、人均可用财力平均增幅两次控制、社会治安系数调整、案件数调整xl" xfId="1469"/>
    <cellStyle name="差_地方配套按人均增幅控制8.31（调整结案率后）xl" xfId="1470"/>
    <cellStyle name="差_第五部分(才淼、饶永宏）" xfId="1471"/>
    <cellStyle name="差_第一部分：综合全" xfId="1472"/>
    <cellStyle name="差_副本市发展改革委2014年高技术产业发展专项资金扶持计划项目汇总表1103 (version 1)" xfId="1473"/>
    <cellStyle name="差_高中教师人数（教育厅1.6日提供）" xfId="1474"/>
    <cellStyle name="差_汇总" xfId="1475"/>
    <cellStyle name="差_汇总-县级财政报表附表" xfId="1476"/>
    <cellStyle name="差_基础数据分析" xfId="1477"/>
    <cellStyle name="差_检验表" xfId="1478"/>
    <cellStyle name="差_检验表（调整后）" xfId="1479"/>
    <cellStyle name="差_奖励补助测算5.22测试" xfId="1480"/>
    <cellStyle name="差_奖励补助测算5.24冯铸" xfId="1481"/>
    <cellStyle name="链接单元格 3 2" xfId="1482"/>
    <cellStyle name="差_奖励补助测算7.23" xfId="1483"/>
    <cellStyle name="差_奖励补助测算7.25" xfId="1484"/>
    <cellStyle name="差_奖励补助测算7.25 (version 1) (version 1)" xfId="1485"/>
    <cellStyle name="差_教育厅提供义务教育及高中教师人数（2009年1月6日）" xfId="1486"/>
    <cellStyle name="差_历年教师人数" xfId="1487"/>
    <cellStyle name="差_丽江汇总" xfId="1488"/>
    <cellStyle name="差_卫生部门" xfId="1489"/>
    <cellStyle name="差_文体广播部门" xfId="1490"/>
    <cellStyle name="差_县级基础数据" xfId="1491"/>
    <cellStyle name="差_义务教育阶段教职工人数（教育厅提供最终）" xfId="1492"/>
    <cellStyle name="差_云南农村义务教育统计表" xfId="1493"/>
    <cellStyle name="差_云南省2008年转移支付测算——州市本级考核部分及政策性测算" xfId="1494"/>
    <cellStyle name="差_指标四" xfId="1495"/>
    <cellStyle name="差_指标五" xfId="1496"/>
    <cellStyle name="好_奖励补助测算5.23新" xfId="1497"/>
    <cellStyle name="常规 10 2" xfId="1498"/>
    <cellStyle name="好_M01-2(州市补助收入)" xfId="1499"/>
    <cellStyle name="常规 10 2 2" xfId="1500"/>
    <cellStyle name="常规 10_附件 1.2 市发展改革委生物产业发展专项资金2013年第三批扶持计划初审通过但未支持项目汇总表" xfId="1501"/>
    <cellStyle name="常规 101" xfId="1502"/>
    <cellStyle name="常规 4 6" xfId="1503"/>
    <cellStyle name="常规 11" xfId="1504"/>
    <cellStyle name="常规 11 2" xfId="1505"/>
    <cellStyle name="常规 12" xfId="1506"/>
    <cellStyle name="常规 12 2" xfId="1507"/>
    <cellStyle name="常规 13" xfId="1508"/>
    <cellStyle name="常规 13 2" xfId="1509"/>
    <cellStyle name="常规 14" xfId="1510"/>
    <cellStyle name="常规 7 6 2 2" xfId="1511"/>
    <cellStyle name="常规 14 2" xfId="1512"/>
    <cellStyle name="常规 49 46" xfId="1513"/>
    <cellStyle name="常规 49 51" xfId="1514"/>
    <cellStyle name="常规 14 3" xfId="1515"/>
    <cellStyle name="常规 49 47" xfId="1516"/>
    <cellStyle name="常规 49 52" xfId="1517"/>
    <cellStyle name="常规 14 4" xfId="1518"/>
    <cellStyle name="常规 49 48" xfId="1519"/>
    <cellStyle name="常规 49 53" xfId="1520"/>
    <cellStyle name="常规 14 5" xfId="1521"/>
    <cellStyle name="常规 49 49" xfId="1522"/>
    <cellStyle name="常规 49 54" xfId="1523"/>
    <cellStyle name="常规 14 6" xfId="1524"/>
    <cellStyle name="常规 15 2" xfId="1525"/>
    <cellStyle name="常规 20 2" xfId="1526"/>
    <cellStyle name="常规 15 3" xfId="1527"/>
    <cellStyle name="常规 16 2" xfId="1528"/>
    <cellStyle name="常规 21 2" xfId="1529"/>
    <cellStyle name="常规 16 3" xfId="1530"/>
    <cellStyle name="常规 17" xfId="1531"/>
    <cellStyle name="常规 22" xfId="1532"/>
    <cellStyle name="常规 17 2" xfId="1533"/>
    <cellStyle name="常规 22 2" xfId="1534"/>
    <cellStyle name="常规 18" xfId="1535"/>
    <cellStyle name="常规 23" xfId="1536"/>
    <cellStyle name="常规 18 2" xfId="1537"/>
    <cellStyle name="常规 19" xfId="1538"/>
    <cellStyle name="常规 24" xfId="1539"/>
    <cellStyle name="常规 19 2" xfId="1540"/>
    <cellStyle name="常规 24 2" xfId="1541"/>
    <cellStyle name="常规 2" xfId="1542"/>
    <cellStyle name="常规 2 2 2" xfId="1543"/>
    <cellStyle name="常规 2 2 3" xfId="1544"/>
    <cellStyle name="常规 2 2 3 2" xfId="1545"/>
    <cellStyle name="常规 2 2_Book1" xfId="1546"/>
    <cellStyle name="常规 2 3 2" xfId="1547"/>
    <cellStyle name="常规 2 3 3" xfId="1548"/>
    <cellStyle name="常规 2_Book1" xfId="1549"/>
    <cellStyle name="常规 22 3" xfId="1550"/>
    <cellStyle name="常规 27 2" xfId="1551"/>
    <cellStyle name="常规 32 2" xfId="1552"/>
    <cellStyle name="常规 29 2" xfId="1553"/>
    <cellStyle name="常规 29 2 2" xfId="1554"/>
    <cellStyle name="常规 29 2 3" xfId="1555"/>
    <cellStyle name="常规 3" xfId="1556"/>
    <cellStyle name="常规 3 2" xfId="1557"/>
    <cellStyle name="常规 3 2 2" xfId="1558"/>
    <cellStyle name="常规 3 2 2 2" xfId="1559"/>
    <cellStyle name="常规 3 3" xfId="1560"/>
    <cellStyle name="常规 3 3 2" xfId="1561"/>
    <cellStyle name="常规 3 3 2 2" xfId="1562"/>
    <cellStyle name="好_文体广播部门" xfId="1563"/>
    <cellStyle name="常规 3 4 2" xfId="1564"/>
    <cellStyle name="常规 3 4 2 2" xfId="1565"/>
    <cellStyle name="好_副本市发展改革委2014年高技术产业发展专项资金扶持计划项目汇总表1103 (version 1)" xfId="1566"/>
    <cellStyle name="常规 3 5" xfId="1567"/>
    <cellStyle name="常规 3 5 2" xfId="1568"/>
    <cellStyle name="常规 3 6 2" xfId="1569"/>
    <cellStyle name="常规 3 6 2 2" xfId="1570"/>
    <cellStyle name="常规 60 7" xfId="1571"/>
    <cellStyle name="后继超链接" xfId="1572"/>
    <cellStyle name="常规 3 7" xfId="1573"/>
    <cellStyle name="常规 3 7 2" xfId="1574"/>
    <cellStyle name="常规 3_Book1" xfId="1575"/>
    <cellStyle name="常规 42 17" xfId="1576"/>
    <cellStyle name="常规 42 22" xfId="1577"/>
    <cellStyle name="常规 35 2 2" xfId="1578"/>
    <cellStyle name="常规 40 2 2" xfId="1579"/>
    <cellStyle name="常规 35 2 3" xfId="1580"/>
    <cellStyle name="常规 40 2 3" xfId="1581"/>
    <cellStyle name="常规 36 2 2" xfId="1582"/>
    <cellStyle name="常规 41 2 2" xfId="1583"/>
    <cellStyle name="常规 36 2 3" xfId="1584"/>
    <cellStyle name="常规 41 2 3" xfId="1585"/>
    <cellStyle name="常规 37 2 2" xfId="1586"/>
    <cellStyle name="常规 42 2 2" xfId="1587"/>
    <cellStyle name="常规 37 2 3" xfId="1588"/>
    <cellStyle name="常规 42 2 3" xfId="1589"/>
    <cellStyle name="常规 39 2" xfId="1590"/>
    <cellStyle name="常规 44 2" xfId="1591"/>
    <cellStyle name="好_指标五" xfId="1592"/>
    <cellStyle name="常规 39 2 2" xfId="1593"/>
    <cellStyle name="常规 44 2 2" xfId="1594"/>
    <cellStyle name="常规 39 2 3" xfId="1595"/>
    <cellStyle name="常规 44 2 3" xfId="1596"/>
    <cellStyle name="常规 4 2" xfId="1597"/>
    <cellStyle name="常规 4 2 2" xfId="1598"/>
    <cellStyle name="常规 4 4" xfId="1599"/>
    <cellStyle name="常规 4 2 2 2" xfId="1600"/>
    <cellStyle name="常规 4 4 2" xfId="1601"/>
    <cellStyle name="常规 4 3" xfId="1602"/>
    <cellStyle name="常规 4 3 2" xfId="1603"/>
    <cellStyle name="常规 4 3 2 2" xfId="1604"/>
    <cellStyle name="常规 4 4 2 2" xfId="1605"/>
    <cellStyle name="常规 4 5" xfId="1606"/>
    <cellStyle name="常规 4 5 2" xfId="1607"/>
    <cellStyle name="常规 7 4" xfId="1608"/>
    <cellStyle name="常规 4 5 2 2" xfId="1609"/>
    <cellStyle name="常规 7 4 2" xfId="1610"/>
    <cellStyle name="常规 4 6 2" xfId="1611"/>
    <cellStyle name="常规 4 6 2 2" xfId="1612"/>
    <cellStyle name="常规 4 7" xfId="1613"/>
    <cellStyle name="常规 4 7 2" xfId="1614"/>
    <cellStyle name="常规 42 15" xfId="1615"/>
    <cellStyle name="常规 42 20" xfId="1616"/>
    <cellStyle name="常规 42 16" xfId="1617"/>
    <cellStyle name="常规 42 21" xfId="1618"/>
    <cellStyle name="常规 42 18" xfId="1619"/>
    <cellStyle name="常规 42 23" xfId="1620"/>
    <cellStyle name="常规 42 19" xfId="1621"/>
    <cellStyle name="常规 42 24" xfId="1622"/>
    <cellStyle name="常规 42 25" xfId="1623"/>
    <cellStyle name="常规 42 30" xfId="1624"/>
    <cellStyle name="常规 42 26" xfId="1625"/>
    <cellStyle name="常规 42 31" xfId="1626"/>
    <cellStyle name="常规 42 27" xfId="1627"/>
    <cellStyle name="常规 42 32" xfId="1628"/>
    <cellStyle name="常规 42 28" xfId="1629"/>
    <cellStyle name="常规 42 33" xfId="1630"/>
    <cellStyle name="常规 42 29" xfId="1631"/>
    <cellStyle name="常规 42 34" xfId="1632"/>
    <cellStyle name="常规 42 3 2" xfId="1633"/>
    <cellStyle name="常规 42 3 3" xfId="1634"/>
    <cellStyle name="千位分隔 2" xfId="1635"/>
    <cellStyle name="常规 42 3 6" xfId="1636"/>
    <cellStyle name="常规 42 3 7" xfId="1637"/>
    <cellStyle name="常规 42 35" xfId="1638"/>
    <cellStyle name="常规 42 40" xfId="1639"/>
    <cellStyle name="常规 42 36" xfId="1640"/>
    <cellStyle name="常规 42 41" xfId="1641"/>
    <cellStyle name="常规 42 37" xfId="1642"/>
    <cellStyle name="常规 42 42" xfId="1643"/>
    <cellStyle name="常规 7 3 2" xfId="1644"/>
    <cellStyle name="常规 42 38" xfId="1645"/>
    <cellStyle name="常规 42 43" xfId="1646"/>
    <cellStyle name="常规 42 39" xfId="1647"/>
    <cellStyle name="常规 42 44" xfId="1648"/>
    <cellStyle name="常规_附件 1.1-1.3市发展改革委新一代信息技术产业发展专项资金2013年第三批批扶持计划（第二部分）汇总表(1)" xfId="1649"/>
    <cellStyle name="常规 42 45" xfId="1650"/>
    <cellStyle name="常规 42 50" xfId="1651"/>
    <cellStyle name="常规 42 46" xfId="1652"/>
    <cellStyle name="常规 42 51" xfId="1653"/>
    <cellStyle name="常规 42 47" xfId="1654"/>
    <cellStyle name="常规 42 52" xfId="1655"/>
    <cellStyle name="常规 42 48" xfId="1656"/>
    <cellStyle name="常规 42 53" xfId="1657"/>
    <cellStyle name="好_2008年县级公安保障标准落实奖励经费分配测算" xfId="1658"/>
    <cellStyle name="常规 42 49" xfId="1659"/>
    <cellStyle name="常规 42 54" xfId="1660"/>
    <cellStyle name="常规 42 6" xfId="1661"/>
    <cellStyle name="常规 42 7" xfId="1662"/>
    <cellStyle name="常规 42 8" xfId="1663"/>
    <cellStyle name="常规 42 9" xfId="1664"/>
    <cellStyle name="常规 45 2 2" xfId="1665"/>
    <cellStyle name="常规 45 2 3" xfId="1666"/>
    <cellStyle name="常规 46 2" xfId="1667"/>
    <cellStyle name="常规 51 2" xfId="1668"/>
    <cellStyle name="常规 47" xfId="1669"/>
    <cellStyle name="常规 52" xfId="1670"/>
    <cellStyle name="常规 48" xfId="1671"/>
    <cellStyle name="常规 53" xfId="1672"/>
    <cellStyle name="常规 48 2" xfId="1673"/>
    <cellStyle name="常规 53 2" xfId="1674"/>
    <cellStyle name="常规 49" xfId="1675"/>
    <cellStyle name="常规 54" xfId="1676"/>
    <cellStyle name="常规 49 10" xfId="1677"/>
    <cellStyle name="常规 49 2" xfId="1678"/>
    <cellStyle name="常规 54 2" xfId="1679"/>
    <cellStyle name="常规 49 2 2" xfId="1680"/>
    <cellStyle name="常规 49 25" xfId="1681"/>
    <cellStyle name="常规 49 30" xfId="1682"/>
    <cellStyle name="常规 49 26" xfId="1683"/>
    <cellStyle name="常规 49 31" xfId="1684"/>
    <cellStyle name="常规 49 27" xfId="1685"/>
    <cellStyle name="常规 49 32" xfId="1686"/>
    <cellStyle name="常规 49 28" xfId="1687"/>
    <cellStyle name="常规 49 33" xfId="1688"/>
    <cellStyle name="常规 49 29" xfId="1689"/>
    <cellStyle name="常规 49 34" xfId="1690"/>
    <cellStyle name="常规 49 3" xfId="1691"/>
    <cellStyle name="常规 54 3" xfId="1692"/>
    <cellStyle name="好_2006年基础数据" xfId="1693"/>
    <cellStyle name="常规 49 3 2" xfId="1694"/>
    <cellStyle name="好_教师绩效工资测算表（离退休按各地上报数测算）2009年1月1日" xfId="1695"/>
    <cellStyle name="常规 49 3 3" xfId="1696"/>
    <cellStyle name="常规 49 3 4" xfId="1697"/>
    <cellStyle name="常规 49 3 6" xfId="1698"/>
    <cellStyle name="常规 49 35" xfId="1699"/>
    <cellStyle name="常规 49 40" xfId="1700"/>
    <cellStyle name="常规 49 36" xfId="1701"/>
    <cellStyle name="常规 49 41" xfId="1702"/>
    <cellStyle name="常规 49 37" xfId="1703"/>
    <cellStyle name="常规 49 42" xfId="1704"/>
    <cellStyle name="常规 49 38" xfId="1705"/>
    <cellStyle name="常规 49 43" xfId="1706"/>
    <cellStyle name="常规 49 4" xfId="1707"/>
    <cellStyle name="常规 49 45" xfId="1708"/>
    <cellStyle name="常规 49 50" xfId="1709"/>
    <cellStyle name="常规 49 5" xfId="1710"/>
    <cellStyle name="常规 49 6" xfId="1711"/>
    <cellStyle name="常规 49 7" xfId="1712"/>
    <cellStyle name="常规 49 8" xfId="1713"/>
    <cellStyle name="常规 49 9" xfId="1714"/>
    <cellStyle name="常规 5" xfId="1715"/>
    <cellStyle name="常规 5_Book1" xfId="1716"/>
    <cellStyle name="常规 51 3" xfId="1717"/>
    <cellStyle name="常规 52 2" xfId="1718"/>
    <cellStyle name="常规 53 2 2" xfId="1719"/>
    <cellStyle name="常规 53 2 3" xfId="1720"/>
    <cellStyle name="常规 53 3" xfId="1721"/>
    <cellStyle name="常规 55" xfId="1722"/>
    <cellStyle name="常规 60" xfId="1723"/>
    <cellStyle name="常规 55 2" xfId="1724"/>
    <cellStyle name="常规 60 2" xfId="1725"/>
    <cellStyle name="常规 56" xfId="1726"/>
    <cellStyle name="常规 61" xfId="1727"/>
    <cellStyle name="常规 57" xfId="1728"/>
    <cellStyle name="常规 62" xfId="1729"/>
    <cellStyle name="常规 57 2" xfId="1730"/>
    <cellStyle name="常规 62 2" xfId="1731"/>
    <cellStyle name="常规 57 3" xfId="1732"/>
    <cellStyle name="常规 62 3" xfId="1733"/>
    <cellStyle name="常规 58" xfId="1734"/>
    <cellStyle name="常规 63" xfId="1735"/>
    <cellStyle name="常规 59" xfId="1736"/>
    <cellStyle name="常规 64" xfId="1737"/>
    <cellStyle name="常规 59 11" xfId="1738"/>
    <cellStyle name="常规 63 7" xfId="1739"/>
    <cellStyle name="常规 64 11" xfId="1740"/>
    <cellStyle name="常规 59 2" xfId="1741"/>
    <cellStyle name="常规 64 2" xfId="1742"/>
    <cellStyle name="常规 59 3" xfId="1743"/>
    <cellStyle name="常规 64 3" xfId="1744"/>
    <cellStyle name="常规 59 4" xfId="1745"/>
    <cellStyle name="常规 64 4" xfId="1746"/>
    <cellStyle name="常规 59 5" xfId="1747"/>
    <cellStyle name="常规 64 5" xfId="1748"/>
    <cellStyle name="常规 59 6" xfId="1749"/>
    <cellStyle name="常规 64 6" xfId="1750"/>
    <cellStyle name="常规 59 7" xfId="1751"/>
    <cellStyle name="常规 64 7" xfId="1752"/>
    <cellStyle name="常规 59 9" xfId="1753"/>
    <cellStyle name="常规 64 9" xfId="1754"/>
    <cellStyle name="常规 6" xfId="1755"/>
    <cellStyle name="常规 6 2" xfId="1756"/>
    <cellStyle name="常规 6 3" xfId="1757"/>
    <cellStyle name="好_财政供养人员" xfId="1758"/>
    <cellStyle name="常规 6_Book1" xfId="1759"/>
    <cellStyle name="常规 60 10" xfId="1760"/>
    <cellStyle name="常规 60 11" xfId="1761"/>
    <cellStyle name="常规 60 3" xfId="1762"/>
    <cellStyle name="常规 60 4" xfId="1763"/>
    <cellStyle name="常规 60 5" xfId="1764"/>
    <cellStyle name="常规 60 6" xfId="1765"/>
    <cellStyle name="常规 60 8" xfId="1766"/>
    <cellStyle name="常规 60 9" xfId="1767"/>
    <cellStyle name="常规 61 10" xfId="1768"/>
    <cellStyle name="常规 61 11" xfId="1769"/>
    <cellStyle name="常规 61 2" xfId="1770"/>
    <cellStyle name="常规 61 3" xfId="1771"/>
    <cellStyle name="常规 61 4" xfId="1772"/>
    <cellStyle name="常规 61 5" xfId="1773"/>
    <cellStyle name="常规 61 6" xfId="1774"/>
    <cellStyle name="千分位_ 白土" xfId="1775"/>
    <cellStyle name="常规 61 7" xfId="1776"/>
    <cellStyle name="常规 61 8" xfId="1777"/>
    <cellStyle name="常规 61 9" xfId="1778"/>
    <cellStyle name="常规 62 10" xfId="1779"/>
    <cellStyle name="常规 62 11" xfId="1780"/>
    <cellStyle name="常规 62 4" xfId="1781"/>
    <cellStyle name="常规 62 5" xfId="1782"/>
    <cellStyle name="常规 62 6" xfId="1783"/>
    <cellStyle name="常规 62 7" xfId="1784"/>
    <cellStyle name="常规 62 8" xfId="1785"/>
    <cellStyle name="常规 62 9" xfId="1786"/>
    <cellStyle name="常规 63 10" xfId="1787"/>
    <cellStyle name="常规 63 11" xfId="1788"/>
    <cellStyle name="常规 63 2" xfId="1789"/>
    <cellStyle name="常规 63 3" xfId="1790"/>
    <cellStyle name="常规 63 4" xfId="1791"/>
    <cellStyle name="常规 63 5" xfId="1792"/>
    <cellStyle name="常规 63 8" xfId="1793"/>
    <cellStyle name="常规 63 9" xfId="1794"/>
    <cellStyle name="常规 65" xfId="1795"/>
    <cellStyle name="常规 70" xfId="1796"/>
    <cellStyle name="常规 65 10" xfId="1797"/>
    <cellStyle name="常规 65 11" xfId="1798"/>
    <cellStyle name="常规 65 2" xfId="1799"/>
    <cellStyle name="常规 70 2" xfId="1800"/>
    <cellStyle name="常规 65 3" xfId="1801"/>
    <cellStyle name="好_2008云南省分县市中小学教职工统计表（教育厅提供）" xfId="1802"/>
    <cellStyle name="常规 65 4" xfId="1803"/>
    <cellStyle name="常规 65 5" xfId="1804"/>
    <cellStyle name="常规 65 6" xfId="1805"/>
    <cellStyle name="常规 65 7" xfId="1806"/>
    <cellStyle name="常规 65 8" xfId="1807"/>
    <cellStyle name="常规 65 9" xfId="1808"/>
    <cellStyle name="常规 66" xfId="1809"/>
    <cellStyle name="常规 71" xfId="1810"/>
    <cellStyle name="常规 67" xfId="1811"/>
    <cellStyle name="常规 72" xfId="1812"/>
    <cellStyle name="常规 67 2" xfId="1813"/>
    <cellStyle name="常规 67 2 2" xfId="1814"/>
    <cellStyle name="常规 67 2 3" xfId="1815"/>
    <cellStyle name="常规 68" xfId="1816"/>
    <cellStyle name="常规 73" xfId="1817"/>
    <cellStyle name="常规 69" xfId="1818"/>
    <cellStyle name="常规 74" xfId="1819"/>
    <cellStyle name="常规 7" xfId="1820"/>
    <cellStyle name="常规 7 2" xfId="1821"/>
    <cellStyle name="常规 7 3" xfId="1822"/>
    <cellStyle name="常规 7 3 2 2" xfId="1823"/>
    <cellStyle name="常规 7 4 2 2" xfId="1824"/>
    <cellStyle name="常规 7 5" xfId="1825"/>
    <cellStyle name="常规 7 5 2" xfId="1826"/>
    <cellStyle name="常规 7 5 2 2" xfId="1827"/>
    <cellStyle name="常规 7 6 2" xfId="1828"/>
    <cellStyle name="常规 7 7" xfId="1829"/>
    <cellStyle name="常规 7 7 2" xfId="1830"/>
    <cellStyle name="常规 7_Book1" xfId="1831"/>
    <cellStyle name="常规 75" xfId="1832"/>
    <cellStyle name="常规 80" xfId="1833"/>
    <cellStyle name="常规 77" xfId="1834"/>
    <cellStyle name="常规 82" xfId="1835"/>
    <cellStyle name="常规 78" xfId="1836"/>
    <cellStyle name="常规 83" xfId="1837"/>
    <cellStyle name="常规 79" xfId="1838"/>
    <cellStyle name="常规 84" xfId="1839"/>
    <cellStyle name="常规 8 2" xfId="1840"/>
    <cellStyle name="常规 8_附件 1.2 市发展改革委生物产业发展专项资金2013年第三批扶持计划初审通过但未支持项目汇总表" xfId="1841"/>
    <cellStyle name="常规 86" xfId="1842"/>
    <cellStyle name="常规 87" xfId="1843"/>
    <cellStyle name="常规 9" xfId="1844"/>
    <cellStyle name="常规 9_附件 1.2 市发展改革委生物产业发展专项资金2013年第三批扶持计划初审通过但未支持项目汇总表" xfId="1845"/>
    <cellStyle name="超级链接_中山南城项目可研经济测算表——财务部分030515" xfId="1846"/>
    <cellStyle name="分级显示行_1_13区汇总" xfId="1847"/>
    <cellStyle name="好 2" xfId="1848"/>
    <cellStyle name="好 3" xfId="1849"/>
    <cellStyle name="好 3 2" xfId="1850"/>
    <cellStyle name="好_~4190974" xfId="1851"/>
    <cellStyle name="好_00省级(定稿)" xfId="1852"/>
    <cellStyle name="注释 2 19" xfId="1853"/>
    <cellStyle name="注释 2 24" xfId="1854"/>
    <cellStyle name="好_03昭通" xfId="1855"/>
    <cellStyle name="输出 3 2" xfId="1856"/>
    <cellStyle name="好_0502通海县" xfId="1857"/>
    <cellStyle name="好_05玉溪" xfId="1858"/>
    <cellStyle name="好_0605石屏县" xfId="1859"/>
    <cellStyle name="好_1003牟定县" xfId="1860"/>
    <cellStyle name="好_1110洱源县" xfId="1861"/>
    <cellStyle name="好_11大理" xfId="1862"/>
    <cellStyle name="好_2、土地面积、人口、粮食产量基本情况" xfId="1863"/>
    <cellStyle name="好_2006年全省财力计算表（中央、决算）" xfId="1864"/>
    <cellStyle name="好_2006年水利统计指标统计表" xfId="1865"/>
    <cellStyle name="好_2006年在职人员情况" xfId="1866"/>
    <cellStyle name="好_2007年检察院案件数" xfId="1867"/>
    <cellStyle name="好_2007年可用财力" xfId="1868"/>
    <cellStyle name="好_2009年一般性转移支付标准工资" xfId="1869"/>
    <cellStyle name="好_2009年一般性转移支付标准工资_~5676413" xfId="1870"/>
    <cellStyle name="好_2009年一般性转移支付标准工资_地方配套按人均增幅控制8.30xl" xfId="1871"/>
    <cellStyle name="好_2009年一般性转移支付标准工资_地方配套按人均增幅控制8.30一般预算平均增幅、人均可用财力平均增幅两次控制、社会治安系数调整、案件数调整xl" xfId="1872"/>
    <cellStyle name="好_2009年一般性转移支付标准工资_奖励补助测算5.22测试" xfId="1873"/>
    <cellStyle name="好_2009年一般性转移支付标准工资_奖励补助测算5.23新" xfId="1874"/>
    <cellStyle name="好_2009年一般性转移支付标准工资_奖励补助测算5.24冯铸" xfId="1875"/>
    <cellStyle name="好_2009年一般性转移支付标准工资_奖励补助测算7.25" xfId="1876"/>
    <cellStyle name="好_2009年一般性转移支付标准工资_奖励补助测算7.25 (version 1) (version 1)" xfId="1877"/>
    <cellStyle name="好_530623_2006年县级财政报表附表" xfId="1878"/>
    <cellStyle name="好_5334_2006年迪庆县级财政报表附表" xfId="1879"/>
    <cellStyle name="好_Book1" xfId="1880"/>
    <cellStyle name="好_Book1_1" xfId="1881"/>
    <cellStyle name="好_Book1_2" xfId="1882"/>
    <cellStyle name="好_Book1_3" xfId="1883"/>
    <cellStyle name="好_Book1_4" xfId="1884"/>
    <cellStyle name="好_Book1_Book1" xfId="1885"/>
    <cellStyle name="好_Book2" xfId="1886"/>
    <cellStyle name="强调文字颜色 6 2" xfId="1887"/>
    <cellStyle name="好_M03" xfId="1888"/>
    <cellStyle name="好_不用软件计算9.1不考虑经费管理评价xl" xfId="1889"/>
    <cellStyle name="注释 2 18" xfId="1890"/>
    <cellStyle name="注释 2 23" xfId="1891"/>
    <cellStyle name="好_财政支出对上级的依赖程度" xfId="1892"/>
    <cellStyle name="好_城建部门" xfId="1893"/>
    <cellStyle name="好_地方配套按人均增幅控制8.30xl" xfId="1894"/>
    <cellStyle name="强调文字颜色 1 3 3" xfId="1895"/>
    <cellStyle name="好_地方配套按人均增幅控制8.30一般预算平均增幅、人均可用财力平均增幅两次控制、社会治安系数调整、案件数调整xl" xfId="1896"/>
    <cellStyle name="好_第五部分(才淼、饶永宏）" xfId="1897"/>
    <cellStyle name="好_汇总" xfId="1898"/>
    <cellStyle name="好_汇总-县级财政报表附表" xfId="1899"/>
    <cellStyle name="好_基础数据分析" xfId="1900"/>
    <cellStyle name="好_检验表（调整后）" xfId="1901"/>
    <cellStyle name="好_奖励补助测算5.22测试" xfId="1902"/>
    <cellStyle name="好_奖励补助测算7.25 (version 1) (version 1)" xfId="1903"/>
    <cellStyle name="好_丽江汇总" xfId="1904"/>
    <cellStyle name="好_卫生部门" xfId="1905"/>
    <cellStyle name="好_下半年禁吸戒毒经费1000万元" xfId="1906"/>
    <cellStyle name="好_县级公安机关公用经费标准奖励测算方案（定稿）" xfId="1907"/>
    <cellStyle name="好_县级基础数据" xfId="1908"/>
    <cellStyle name="好_业务工作量指标" xfId="1909"/>
    <cellStyle name="好_义务教育阶段教职工人数（教育厅提供最终）" xfId="1910"/>
    <cellStyle name="好_云南农村义务教育统计表" xfId="1911"/>
    <cellStyle name="好_云南省2008年中小学教师人数统计表" xfId="1912"/>
    <cellStyle name="好_云南省2008年中小学教职工情况（教育厅提供20090101加工整理）" xfId="1913"/>
    <cellStyle name="好_云南省2008年转移支付测算——州市本级考核部分及政策性测算" xfId="1914"/>
    <cellStyle name="好_指标四" xfId="1915"/>
    <cellStyle name="后继超级链接_中山南城项目可研经济测算表——财务部分030515" xfId="1916"/>
    <cellStyle name="汇总 2" xfId="1917"/>
    <cellStyle name="汇总 3" xfId="1918"/>
    <cellStyle name="貨幣 [0]_DDC Panel Order form" xfId="1919"/>
    <cellStyle name="貨幣_DDC Panel Order form" xfId="1920"/>
    <cellStyle name="计算 2" xfId="1921"/>
    <cellStyle name="计算 3" xfId="1922"/>
    <cellStyle name="计算 3 2" xfId="1923"/>
    <cellStyle name="计算 3 3" xfId="1924"/>
    <cellStyle name="检查单元格 2" xfId="1925"/>
    <cellStyle name="检查单元格 3" xfId="1926"/>
    <cellStyle name="检查单元格 3 2" xfId="1927"/>
    <cellStyle name="检查单元格 3 3" xfId="1928"/>
    <cellStyle name="解释性文本 3 2" xfId="1929"/>
    <cellStyle name="解释性文本 3 3" xfId="1930"/>
    <cellStyle name="警告文本 3 2" xfId="1931"/>
    <cellStyle name="警告文本 3 3" xfId="1932"/>
    <cellStyle name="链接单元格 2" xfId="1933"/>
    <cellStyle name="链接单元格 3" xfId="1934"/>
    <cellStyle name="链接单元格 3 3" xfId="1935"/>
    <cellStyle name="霓付_ +Foil &amp; -FOIL &amp; PAPER" xfId="1936"/>
    <cellStyle name="烹拳 [0]_ +Foil &amp; -FOIL &amp; PAPER" xfId="1937"/>
    <cellStyle name="普通_ 白土" xfId="1938"/>
    <cellStyle name="千分位[0]_ 白土" xfId="1939"/>
    <cellStyle name="千位[0]_ 方正PC" xfId="1940"/>
    <cellStyle name="千位_ 方正PC" xfId="1941"/>
    <cellStyle name="钎霖_4岿角利" xfId="1942"/>
    <cellStyle name="强调 1" xfId="1943"/>
    <cellStyle name="强调 2" xfId="1944"/>
    <cellStyle name="强调 3" xfId="1945"/>
    <cellStyle name="强调文字颜色 1 2" xfId="1946"/>
    <cellStyle name="强调文字颜色 1 3" xfId="1947"/>
    <cellStyle name="强调文字颜色 1 3 2" xfId="1948"/>
    <cellStyle name="强调文字颜色 2 2" xfId="1949"/>
    <cellStyle name="强调文字颜色 2 3" xfId="1950"/>
    <cellStyle name="强调文字颜色 3 2" xfId="1951"/>
    <cellStyle name="强调文字颜色 3 3" xfId="1952"/>
    <cellStyle name="强调文字颜色 4 3 2" xfId="1953"/>
    <cellStyle name="强调文字颜色 5 2" xfId="1954"/>
    <cellStyle name="强调文字颜色 5 3" xfId="1955"/>
    <cellStyle name="强调文字颜色 5 3 2" xfId="1956"/>
    <cellStyle name="强调文字颜色 5 3 3" xfId="1957"/>
    <cellStyle name="强调文字颜色 6 3" xfId="1958"/>
    <cellStyle name="强调文字颜色 6 3 2" xfId="1959"/>
    <cellStyle name="强调文字颜色 6 3 3" xfId="1960"/>
    <cellStyle name="商品名称" xfId="1961"/>
    <cellStyle name="适中 2" xfId="1962"/>
    <cellStyle name="适中 3" xfId="1963"/>
    <cellStyle name="适中 3 2" xfId="1964"/>
    <cellStyle name="适中 3 3" xfId="1965"/>
    <cellStyle name="输出 2" xfId="1966"/>
    <cellStyle name="输出 3" xfId="1967"/>
    <cellStyle name="输出 3 3" xfId="1968"/>
    <cellStyle name="输入 3 2" xfId="1969"/>
    <cellStyle name="输入 3 3" xfId="1970"/>
    <cellStyle name="数量" xfId="1971"/>
    <cellStyle name="数字" xfId="1972"/>
    <cellStyle name="未定义" xfId="1973"/>
    <cellStyle name="样式 1" xfId="1974"/>
    <cellStyle name="一般_3202013" xfId="1975"/>
    <cellStyle name="昗弨_Pacific Region P&amp;L" xfId="1976"/>
    <cellStyle name="注释 2 38" xfId="1977"/>
    <cellStyle name="注释 2 43" xfId="1978"/>
    <cellStyle name="寘嬫愗傝 [0.00]_Region Orders (2)" xfId="1979"/>
    <cellStyle name="注释 2 10" xfId="1980"/>
    <cellStyle name="注释 2 11" xfId="1981"/>
    <cellStyle name="注释 2 12" xfId="1982"/>
    <cellStyle name="注释 2 14" xfId="1983"/>
    <cellStyle name="注释 2 15" xfId="1984"/>
    <cellStyle name="注释 2 20" xfId="1985"/>
    <cellStyle name="注释 2 16" xfId="1986"/>
    <cellStyle name="注释 2 21" xfId="1987"/>
    <cellStyle name="注释 2 17" xfId="1988"/>
    <cellStyle name="注释 2 22" xfId="1989"/>
    <cellStyle name="注释 2 2" xfId="1990"/>
    <cellStyle name="注释 2 25" xfId="1991"/>
    <cellStyle name="注释 2 30" xfId="1992"/>
    <cellStyle name="注释 2 26" xfId="1993"/>
    <cellStyle name="注释 2 31" xfId="1994"/>
    <cellStyle name="注释 2 27" xfId="1995"/>
    <cellStyle name="注释 2 32" xfId="1996"/>
    <cellStyle name="注释 2 28" xfId="1997"/>
    <cellStyle name="注释 2 33" xfId="1998"/>
    <cellStyle name="注释 2 29" xfId="1999"/>
    <cellStyle name="注释 2 34" xfId="2000"/>
    <cellStyle name="注释 2 3" xfId="2001"/>
    <cellStyle name="注释 2 3 2" xfId="2002"/>
    <cellStyle name="注释 2 3 3" xfId="2003"/>
    <cellStyle name="注释 2 3 4" xfId="2004"/>
    <cellStyle name="注释 2 3 5" xfId="2005"/>
    <cellStyle name="注释 2 3 6" xfId="2006"/>
    <cellStyle name="注释 2 3 7" xfId="2007"/>
    <cellStyle name="注释 2 35" xfId="2008"/>
    <cellStyle name="注释 2 40" xfId="2009"/>
    <cellStyle name="注释 2 36" xfId="2010"/>
    <cellStyle name="注释 2 41" xfId="2011"/>
    <cellStyle name="注释 2 37" xfId="2012"/>
    <cellStyle name="注释 2 42" xfId="2013"/>
    <cellStyle name="注释 2 39" xfId="2014"/>
    <cellStyle name="注释 2 44" xfId="2015"/>
    <cellStyle name="注释 2 4" xfId="2016"/>
    <cellStyle name="注释 2 45" xfId="2017"/>
    <cellStyle name="注释 2 50" xfId="2018"/>
    <cellStyle name="注释 2 46" xfId="2019"/>
    <cellStyle name="注释 2 51" xfId="2020"/>
    <cellStyle name="注释 2 49" xfId="2021"/>
    <cellStyle name="注释 2 54" xfId="2022"/>
    <cellStyle name="注释 2 5" xfId="2023"/>
    <cellStyle name="注释 2 6" xfId="2024"/>
    <cellStyle name="注释 2 7" xfId="2025"/>
    <cellStyle name="注释 2 8" xfId="2026"/>
    <cellStyle name="注释 2 9" xfId="2027"/>
    <cellStyle name="注释 3 2" xfId="2028"/>
    <cellStyle name="注释 3 3" xfId="2029"/>
    <cellStyle name="콤마 [0]_BOILER-CO1" xfId="2030"/>
    <cellStyle name="콤마_BOILER-CO1" xfId="2031"/>
    <cellStyle name="통화 [0]_BOILER-CO1" xfId="2032"/>
    <cellStyle name="표준_0N-HANDLING " xfId="2033"/>
    <cellStyle name="常规 67 3" xfId="20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externalLink" Target="externalLinks/externalLink23.xml" /><Relationship Id="rId29" Type="http://schemas.openxmlformats.org/officeDocument/2006/relationships/externalLink" Target="externalLinks/externalLink24.xml" /><Relationship Id="rId30" Type="http://schemas.openxmlformats.org/officeDocument/2006/relationships/externalLink" Target="externalLinks/externalLink25.xml" /><Relationship Id="rId31" Type="http://schemas.openxmlformats.org/officeDocument/2006/relationships/externalLink" Target="externalLinks/externalLink26.xml" /><Relationship Id="rId32" Type="http://schemas.openxmlformats.org/officeDocument/2006/relationships/externalLink" Target="externalLinks/externalLink27.xml" /><Relationship Id="rId33" Type="http://schemas.openxmlformats.org/officeDocument/2006/relationships/externalLink" Target="externalLinks/externalLink28.xml" /><Relationship Id="rId34" Type="http://schemas.openxmlformats.org/officeDocument/2006/relationships/externalLink" Target="externalLinks/externalLink29.xml" /><Relationship Id="rId35" Type="http://schemas.openxmlformats.org/officeDocument/2006/relationships/externalLink" Target="externalLinks/externalLink30.xml" /><Relationship Id="rId36" Type="http://schemas.openxmlformats.org/officeDocument/2006/relationships/externalLink" Target="externalLinks/externalLink31.xml" /><Relationship Id="rId37" Type="http://schemas.openxmlformats.org/officeDocument/2006/relationships/externalLink" Target="externalLinks/externalLink32.xml" /><Relationship Id="rId38" Type="http://schemas.openxmlformats.org/officeDocument/2006/relationships/externalLink" Target="externalLinks/externalLink33.xml" /><Relationship Id="rId39" Type="http://schemas.openxmlformats.org/officeDocument/2006/relationships/externalLink" Target="externalLinks/externalLink34.xml" /><Relationship Id="rId40" Type="http://schemas.openxmlformats.org/officeDocument/2006/relationships/externalLink" Target="externalLinks/externalLink35.xml" /><Relationship Id="rId41" Type="http://schemas.openxmlformats.org/officeDocument/2006/relationships/externalLink" Target="externalLinks/externalLink36.xml" /><Relationship Id="rId42" Type="http://schemas.openxmlformats.org/officeDocument/2006/relationships/externalLink" Target="externalLinks/externalLink37.xml" /><Relationship Id="rId43" Type="http://schemas.openxmlformats.org/officeDocument/2006/relationships/externalLink" Target="externalLinks/externalLink38.xml" /><Relationship Id="rId44" Type="http://schemas.openxmlformats.org/officeDocument/2006/relationships/externalLink" Target="externalLinks/externalLink39.xml" /><Relationship Id="rId45" Type="http://schemas.openxmlformats.org/officeDocument/2006/relationships/externalLink" Target="externalLinks/externalLink40.xml" /><Relationship Id="rId4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25105;&#30340;&#25991;&#26723;\Downloads\1-&#20114;&#32852;&#32593;&#20135;&#19994;\&#20114;&#32852;&#32593;&#20135;&#19994;&#35780;&#23457;\&#36151;&#27454;&#36148;&#24687;&#31532;&#20108;&#25209;\&#24037;&#31243;&#23454;&#39564;&#23460;&#21644;&#20844;&#20849;&#26381;&#21153;&#24179;&#21488;&#25552;&#21319;&#35745;&#21010;\POWER%20ASSUMPTION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eb-gzdc\&#25104;&#26412;&#37096;&#25991;&#20214;\DOCUME~1\yaoj\LOCALS~1\Temp\107&#24037;&#20316;&#65293;home\&#22478;&#33457;\&#33829;&#38144;&#36153;&#29992;&#21512;&#21516;&#65293;&#20184;&#27454;&#65288;&#22478;&#33457;&#65289;01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ileserver01\develop$\&#21508;&#39033;&#30446;&#27979;&#31639;&#36807;&#31243;&#36164;&#26009;\&#35266;&#23665;&#27700;\&#26149;&#26862;&#24444;&#23736;&#27979;&#31639;&#65288;&#32451;&#20064;&#6528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36130;&#20250;&#34920;&#26684;\&#20844;&#31215;&#37329;\&#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25105;&#30340;&#25991;&#26723;\Downloads\&#37329;&#23665;&#24555;&#30424;\sharebox\13923406781@139.com\&#31532;&#22235;&#25209;\&#21457;&#25913;&#22996;\&#26032;&#19968;&#20195;&#20449;&#24687;&#25216;&#26415;\&#38468;&#20214;4%201-4%203&#24066;&#21457;&#23637;&#25913;&#38761;&#22996;&#25112;&#30053;&#24615;&#26032;&#20852;&#20135;&#19994;&#21457;&#23637;&#19987;&#39033;&#36164;&#37329;2014&#24180;&#31532;&#22235;&#25209;&#25206;&#25345;&#35745;&#21010;&#27719;&#24635;&#34920;&#65288;&#26032;&#19968;&#20195;&#20449;&#24687;&#25216;&#26415;&#20135;&#19994;&#31867;&#65289;2014%209%202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web-gzdc\&#25104;&#26412;&#37096;&#25991;&#20214;\&#32508;&#21512;&#25104;&#26412;&#31649;&#29702;\&#30446;&#26631;&#25104;&#26412;&#27979;&#31639;\&#22235;&#23395;&#33457;&#22478;\&#22478;&#21335;&#22320;&#22359;\&#30446;&#26631;&#25104;&#26412;\&#22478;&#21335;&#22320;&#22359;&#65288;&#21547;&#26495;&#27004;&#65289;\061212&#20462;&#35746;\&#22478;&#21335;&#30446;&#26631;&#25104;&#26412;&#20462;&#35746;&#26126;&#3245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ttp://56.0.160.17/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http://56.0.160.17/DOCUME~1/zq/LOCALS~1/Temp/&#25919;&#27861;&#21475;&#24120;&#29992;&#32479;&#35745;&#36164;&#26009;/&#19977;&#23395;&#24230;&#27719;&#24635;/&#39044;&#31639;/2006&#39044;&#31639;&#25253;&#3492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http://56.0.160.17/DOCUME~1/zq/LOCALS~1/Temp/&#36130;&#25919;&#20379;&#20859;&#20154;&#21592;&#20449;&#24687;&#34920;/&#25945;&#32946;/&#27896;&#27700;&#22235;&#20013;.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web-gzdc\&#36130;&#21153;&#37096;&#25991;&#20214;\&#26032;&#29256;\02&#31649;&#29702;&#24037;&#20855;\06&#30456;&#20851;&#21160;&#24577;&#25104;&#26412;&#65288;&#22320;&#20215;&#12289;&#21033;&#24687;&#12289;&#29289;&#19994;&#12289;&#34892;&#25919;&#65289;\&#24191;&#24030;&#22320;&#20135;&#29616;&#37329;&#27969;&#20998;&#26512;2006033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172.18.225.20/2013&#24180;&#24037;&#20316;&#25104;&#26524;\&#26381;&#21153;&#20225;&#19994;\&#12304;&#23457;&#35745;&#25253;&#21578;&#12305;\&#37329;&#28246;&#27700;&#24211;&#32508;&#21512;&#27004;&#65288;&#26631;&#24213;&#65289;\DU\&#26032;&#24314;&#25991;&#20214;&#22841;\&#31461;&#20048;&#36335;&#22253;&#26519;&#23487;&#33293;&#12289;&#32736;&#22253;&#34903;14-17&#24055;\&#31461;&#20048;&#36335;&#22253;&#26519;&#23487;&#33293;&#12289;&#32736;&#22253;&#34903;14-17&#24055;&#35745;&#31639;&#349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4301.2004ch"/>
      <sheetName val="5201.2004"/>
      <sheetName val="城花营销费用"/>
      <sheetName val="预算执行情况 (2)"/>
      <sheetName val="大表2004"/>
      <sheetName val="预算执行情况"/>
      <sheetName val="城花费用明细新"/>
      <sheetName val="城花营销费用预算"/>
      <sheetName val="大表"/>
      <sheetName val="11-12"/>
      <sheetName val="4301"/>
      <sheetName val="比较"/>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日期编号（A）"/>
      <sheetName val="住宅面积明细（B-1)"/>
      <sheetName val="非住宅面积明细（B-2)"/>
      <sheetName val="分期开发安排（B-3）"/>
      <sheetName val="基础资料（B）"/>
      <sheetName val="成本测算（C)"/>
      <sheetName val="项目计划（D)"/>
      <sheetName val="付款计划（E)"/>
      <sheetName val="销售（F）"/>
      <sheetName val="回款（-1)"/>
      <sheetName val="租金（G)"/>
      <sheetName val="税金及留存资产"/>
      <sheetName val="现金流量（H)"/>
      <sheetName val="资金来源与运用(I)"/>
      <sheetName val="Sheet10"/>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 val="农业用地"/>
      <sheetName val="基础资料（B）"/>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 val="Toolbox"/>
      <sheetName val="封面"/>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财政供养人员增幅"/>
      <sheetName val="中小学生"/>
      <sheetName val="C01-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4.1"/>
      <sheetName val="附件4.1（配套）"/>
      <sheetName val="00000000"/>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成本对比表"/>
      <sheetName val="061212修订说明"/>
      <sheetName val="地价变化"/>
      <sheetName val="售价变化"/>
      <sheetName val="规划指标变化"/>
      <sheetName val="车位成本分摊变化"/>
      <sheetName val="已超标情况统计"/>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 val="汇总"/>
      <sheetName val="5201.2004"/>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GDP"/>
      <sheetName val="工商税收"/>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一般预算收入"/>
      <sheetName val="农业人口"/>
      <sheetName val="电视监控"/>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工商税收"/>
      <sheetName val="SW-TEO"/>
      <sheetName val="Toolbox"/>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 val="基础编码"/>
      <sheetName val="XL4Poppy"/>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 val="电视监控"/>
      <sheetName val="行政区划"/>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农业人口"/>
      <sheetName val="编码"/>
      <sheetName val="SW-TEO"/>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农业用地"/>
      <sheetName val="Toolbo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Define"/>
      <sheetName val="C01-1"/>
      <sheetName val="P1012001"/>
      <sheetName val="村级支出"/>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四月份月报"/>
      <sheetName val="行政区划"/>
      <sheetName val="财政供养人员增幅"/>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行政区划"/>
      <sheetName val="基础资料（B）"/>
      <sheetName val="一般预算收入"/>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封面"/>
      <sheetName val="四月份月报"/>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2002年一般预算收入"/>
      <sheetName val="公检法司编制"/>
      <sheetName val="行政编制"/>
      <sheetName val="eqpmad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P1012001"/>
      <sheetName val="Open"/>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efine"/>
      <sheetName val="中小学生"/>
      <sheetName val="四月份月报"/>
      <sheetName val="汇总"/>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蓝山全期"/>
      <sheetName val="蓝山附表"/>
      <sheetName val="金色家园"/>
      <sheetName val="金色附表"/>
      <sheetName val="康王路"/>
      <sheetName val="康王路附表"/>
      <sheetName val="天马河"/>
      <sheetName val="天马河附表"/>
      <sheetName val="金域蓝湾"/>
      <sheetName val="金域蓝湾附表"/>
      <sheetName val="明细分类账"/>
      <sheetName val="2006-4301"/>
      <sheetName val="2006-5401"/>
      <sheetName val="2005-4301"/>
      <sheetName val="2004-4301"/>
      <sheetName val="2003-4301"/>
      <sheetName val="蓝山信托20051231计息简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sheetName val="C01-1"/>
      <sheetName val="总人口"/>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总人口"/>
      <sheetName val="eqpmad2"/>
      <sheetName val="编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1012001"/>
      <sheetName val="POWER ASSUMPTION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雨污分流"/>
      <sheetName val="消防整治"/>
      <sheetName val="XL4Poppy"/>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 val="人员支出"/>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1"/>
  <sheetViews>
    <sheetView workbookViewId="0" topLeftCell="A1">
      <selection activeCell="C1" sqref="C1"/>
    </sheetView>
  </sheetViews>
  <sheetFormatPr defaultColWidth="8.25390625" defaultRowHeight="14.25"/>
  <cols>
    <col min="1" max="1" width="26.875" style="79" customWidth="1"/>
    <col min="2" max="2" width="1.25" style="79" customWidth="1"/>
    <col min="3" max="3" width="28.875" style="79" customWidth="1"/>
    <col min="4" max="16384" width="8.25390625" style="79" customWidth="1"/>
  </cols>
  <sheetData>
    <row r="1" spans="1:3" ht="14.25">
      <c r="A1"/>
      <c r="C1"/>
    </row>
    <row r="2" ht="14.25">
      <c r="A2"/>
    </row>
    <row r="3" spans="1:3" ht="14.25">
      <c r="A3"/>
      <c r="C3"/>
    </row>
    <row r="4" spans="1:3" ht="14.25">
      <c r="A4"/>
      <c r="C4"/>
    </row>
    <row r="5" ht="14.25">
      <c r="C5"/>
    </row>
    <row r="6" ht="14.25">
      <c r="C6"/>
    </row>
    <row r="7" spans="1:3" ht="14.25">
      <c r="A7"/>
      <c r="C7"/>
    </row>
    <row r="8" spans="1:3" ht="14.25">
      <c r="A8"/>
      <c r="C8"/>
    </row>
    <row r="9" spans="1:3" ht="14.25">
      <c r="A9"/>
      <c r="C9"/>
    </row>
    <row r="10" spans="1:3" ht="14.25">
      <c r="A10"/>
      <c r="C10"/>
    </row>
    <row r="11" spans="1:3" ht="14.25">
      <c r="A11"/>
      <c r="C11"/>
    </row>
    <row r="12" ht="14.25">
      <c r="C12"/>
    </row>
    <row r="13" ht="14.25">
      <c r="C13"/>
    </row>
    <row r="14" spans="1:3" ht="14.25">
      <c r="A14"/>
      <c r="C14"/>
    </row>
    <row r="15" ht="14.25">
      <c r="A15"/>
    </row>
    <row r="16" ht="14.25">
      <c r="A16"/>
    </row>
    <row r="17" spans="1:3" ht="14.25">
      <c r="A17"/>
      <c r="C17"/>
    </row>
    <row r="18" ht="14.25">
      <c r="C18"/>
    </row>
    <row r="19" ht="14.25">
      <c r="C19"/>
    </row>
    <row r="20" spans="1:3" ht="14.25">
      <c r="A20"/>
      <c r="C20"/>
    </row>
    <row r="21" ht="14.25">
      <c r="A21"/>
    </row>
    <row r="22" spans="1:3" ht="14.25">
      <c r="A22"/>
      <c r="C22"/>
    </row>
    <row r="23" spans="1:3" ht="14.25">
      <c r="A23"/>
      <c r="C23"/>
    </row>
    <row r="24" ht="14.25">
      <c r="A24"/>
    </row>
    <row r="25" ht="14.25">
      <c r="I25"/>
    </row>
    <row r="26" spans="1:3" ht="14.25">
      <c r="A26"/>
      <c r="C26"/>
    </row>
    <row r="27" spans="1:3" ht="14.25">
      <c r="A27"/>
      <c r="C27"/>
    </row>
    <row r="28" spans="1:3" ht="14.25">
      <c r="A28"/>
      <c r="C28"/>
    </row>
    <row r="29" spans="1:3" ht="14.25">
      <c r="A29"/>
      <c r="C29"/>
    </row>
    <row r="30" spans="1:3" ht="14.25">
      <c r="A30"/>
      <c r="C30"/>
    </row>
    <row r="31" spans="1:3" ht="14.25">
      <c r="A31"/>
      <c r="C31"/>
    </row>
    <row r="32" spans="1:3" ht="14.25">
      <c r="A32"/>
      <c r="C32"/>
    </row>
    <row r="33" spans="1:3" ht="14.25">
      <c r="A33"/>
      <c r="C33"/>
    </row>
    <row r="34" spans="1:3" ht="14.25">
      <c r="A34"/>
      <c r="C34"/>
    </row>
    <row r="35" spans="1:3" ht="14.25">
      <c r="A35"/>
      <c r="C35"/>
    </row>
    <row r="36" spans="1:3" ht="14.25">
      <c r="A36"/>
      <c r="C36"/>
    </row>
    <row r="37" ht="14.25">
      <c r="A37"/>
    </row>
    <row r="38" ht="14.25">
      <c r="A38"/>
    </row>
    <row r="39" spans="1:3" ht="14.25">
      <c r="A39"/>
      <c r="C39"/>
    </row>
    <row r="40" spans="1:3" ht="14.25">
      <c r="A40"/>
      <c r="C40"/>
    </row>
    <row r="41" spans="1:3" ht="14.25">
      <c r="A41"/>
      <c r="C41"/>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41"/>
  <sheetViews>
    <sheetView workbookViewId="0" topLeftCell="A1">
      <selection activeCell="C1" sqref="C1"/>
    </sheetView>
  </sheetViews>
  <sheetFormatPr defaultColWidth="8.00390625" defaultRowHeight="14.25"/>
  <cols>
    <col min="1" max="1" width="26.125" style="79" customWidth="1"/>
    <col min="2" max="2" width="1.12109375" style="79" customWidth="1"/>
    <col min="3" max="3" width="28.125" style="79" customWidth="1"/>
    <col min="4" max="16384" width="8.00390625" style="79" customWidth="1"/>
  </cols>
  <sheetData>
    <row r="1" spans="1:3" ht="14.25">
      <c r="A1" s="80"/>
      <c r="C1" s="80"/>
    </row>
    <row r="2" ht="14.25">
      <c r="A2" s="80"/>
    </row>
    <row r="3" spans="1:3" ht="14.25">
      <c r="A3" s="80"/>
      <c r="C3" s="80"/>
    </row>
    <row r="4" spans="1:3" ht="14.25">
      <c r="A4" s="80"/>
      <c r="C4" s="80"/>
    </row>
    <row r="5" ht="14.25">
      <c r="C5" s="80"/>
    </row>
    <row r="6" ht="14.25">
      <c r="C6" s="80"/>
    </row>
    <row r="7" spans="1:3" ht="14.25">
      <c r="A7" s="80"/>
      <c r="C7" s="80"/>
    </row>
    <row r="8" spans="1:3" ht="14.25">
      <c r="A8" s="80"/>
      <c r="C8" s="80"/>
    </row>
    <row r="9" spans="1:3" ht="14.25">
      <c r="A9" s="80"/>
      <c r="C9" s="80"/>
    </row>
    <row r="10" spans="1:3" ht="14.25">
      <c r="A10" s="80"/>
      <c r="C10" s="80"/>
    </row>
    <row r="11" spans="1:3" ht="14.25">
      <c r="A11" s="80"/>
      <c r="C11" s="80"/>
    </row>
    <row r="12" ht="14.25">
      <c r="C12" s="80"/>
    </row>
    <row r="13" ht="14.25">
      <c r="C13" s="80"/>
    </row>
    <row r="14" spans="1:3" ht="14.25">
      <c r="A14" s="80"/>
      <c r="C14" s="80"/>
    </row>
    <row r="15" ht="14.25">
      <c r="A15" s="80"/>
    </row>
    <row r="16" ht="14.25">
      <c r="A16" s="80"/>
    </row>
    <row r="17" spans="1:3" ht="14.25">
      <c r="A17" s="80"/>
      <c r="C17" s="80"/>
    </row>
    <row r="18" ht="14.25">
      <c r="C18" s="80"/>
    </row>
    <row r="19" ht="14.25">
      <c r="C19" s="80"/>
    </row>
    <row r="20" spans="1:3" ht="14.25">
      <c r="A20" s="80"/>
      <c r="C20" s="80"/>
    </row>
    <row r="21" ht="14.25">
      <c r="A21" s="80"/>
    </row>
    <row r="22" spans="1:3" ht="14.25">
      <c r="A22" s="80"/>
      <c r="C22" s="80"/>
    </row>
    <row r="23" spans="1:3" ht="14.25">
      <c r="A23" s="80"/>
      <c r="C23" s="80"/>
    </row>
    <row r="24" ht="14.25">
      <c r="A24" s="80"/>
    </row>
    <row r="25" ht="14.25">
      <c r="I25" s="80"/>
    </row>
    <row r="26" spans="1:3" ht="14.25">
      <c r="A26" s="80"/>
      <c r="C26" s="80"/>
    </row>
    <row r="27" spans="1:3" ht="14.25">
      <c r="A27" s="80"/>
      <c r="C27" s="80"/>
    </row>
    <row r="28" spans="1:3" ht="14.25">
      <c r="A28" s="80"/>
      <c r="C28" s="80"/>
    </row>
    <row r="29" spans="1:3" ht="14.25">
      <c r="A29" s="80"/>
      <c r="C29" s="80"/>
    </row>
    <row r="30" spans="1:3" ht="14.25">
      <c r="A30" s="80"/>
      <c r="C30" s="80"/>
    </row>
    <row r="31" spans="1:3" ht="14.25">
      <c r="A31" s="80"/>
      <c r="C31" s="80"/>
    </row>
    <row r="32" spans="1:3" ht="14.25">
      <c r="A32" s="80"/>
      <c r="C32" s="80"/>
    </row>
    <row r="33" spans="1:3" ht="14.25">
      <c r="A33" s="80"/>
      <c r="C33" s="80"/>
    </row>
    <row r="34" spans="1:3" ht="14.25">
      <c r="A34" s="80"/>
      <c r="C34" s="80"/>
    </row>
    <row r="35" spans="1:3" ht="14.25">
      <c r="A35" s="80"/>
      <c r="C35" s="80"/>
    </row>
    <row r="36" spans="1:3" ht="14.25">
      <c r="A36" s="80"/>
      <c r="C36" s="80"/>
    </row>
    <row r="37" ht="14.25">
      <c r="A37" s="80"/>
    </row>
    <row r="38" ht="14.25">
      <c r="A38" s="80"/>
    </row>
    <row r="39" spans="1:3" ht="14.25">
      <c r="A39" s="80"/>
      <c r="C39"/>
    </row>
    <row r="40" spans="1:3" ht="14.25">
      <c r="A40" s="80"/>
      <c r="C40" s="80"/>
    </row>
    <row r="41" spans="1:3" ht="14.25">
      <c r="A41" s="80"/>
      <c r="C41" s="80"/>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104"/>
  <sheetViews>
    <sheetView tabSelected="1" zoomScaleSheetLayoutView="98" workbookViewId="0" topLeftCell="A55">
      <selection activeCell="C57" sqref="C57"/>
    </sheetView>
  </sheetViews>
  <sheetFormatPr defaultColWidth="9.00390625" defaultRowHeight="90" customHeight="1"/>
  <cols>
    <col min="1" max="1" width="5.125" style="6" customWidth="1"/>
    <col min="2" max="2" width="24.875" style="7" customWidth="1"/>
    <col min="3" max="3" width="12.375" style="8" customWidth="1"/>
    <col min="4" max="4" width="80.00390625" style="9" customWidth="1"/>
    <col min="5" max="5" width="16.00390625" style="6" customWidth="1"/>
    <col min="6" max="6" width="9.75390625" style="8" customWidth="1"/>
    <col min="7" max="7" width="18.625" style="8" customWidth="1"/>
    <col min="8" max="8" width="12.25390625" style="10" customWidth="1"/>
    <col min="9" max="9" width="13.25390625" style="10" customWidth="1"/>
    <col min="10" max="33" width="9.00390625" style="11" customWidth="1"/>
    <col min="34" max="16384" width="9.00390625" style="7" customWidth="1"/>
  </cols>
  <sheetData>
    <row r="1" spans="1:33" s="1" customFormat="1" ht="90" customHeight="1">
      <c r="A1" s="12" t="s">
        <v>0</v>
      </c>
      <c r="B1" s="12"/>
      <c r="C1" s="12"/>
      <c r="D1" s="12"/>
      <c r="E1" s="12"/>
      <c r="F1" s="12"/>
      <c r="G1" s="12"/>
      <c r="H1" s="13"/>
      <c r="I1" s="13"/>
      <c r="J1" s="63"/>
      <c r="K1" s="63"/>
      <c r="L1" s="63"/>
      <c r="M1" s="63"/>
      <c r="N1" s="63"/>
      <c r="O1" s="63"/>
      <c r="P1" s="63"/>
      <c r="Q1" s="63"/>
      <c r="R1" s="63"/>
      <c r="S1" s="63"/>
      <c r="T1" s="63"/>
      <c r="U1" s="63"/>
      <c r="V1" s="63"/>
      <c r="W1" s="63"/>
      <c r="X1" s="63"/>
      <c r="Y1" s="63"/>
      <c r="Z1" s="63"/>
      <c r="AA1" s="63"/>
      <c r="AB1" s="63"/>
      <c r="AC1" s="63"/>
      <c r="AD1" s="63"/>
      <c r="AE1" s="63"/>
      <c r="AF1" s="63"/>
      <c r="AG1" s="63"/>
    </row>
    <row r="2" spans="1:33" s="2" customFormat="1" ht="90" customHeight="1">
      <c r="A2" s="14" t="s">
        <v>1</v>
      </c>
      <c r="B2" s="14" t="s">
        <v>2</v>
      </c>
      <c r="C2" s="14" t="s">
        <v>3</v>
      </c>
      <c r="D2" s="14" t="s">
        <v>4</v>
      </c>
      <c r="E2" s="14" t="s">
        <v>5</v>
      </c>
      <c r="F2" s="14" t="s">
        <v>6</v>
      </c>
      <c r="G2" s="14" t="s">
        <v>7</v>
      </c>
      <c r="H2" s="14" t="s">
        <v>8</v>
      </c>
      <c r="I2" s="14" t="s">
        <v>9</v>
      </c>
      <c r="J2" s="64"/>
      <c r="K2" s="64"/>
      <c r="L2" s="64"/>
      <c r="M2" s="64"/>
      <c r="N2" s="64"/>
      <c r="O2" s="64"/>
      <c r="P2" s="64"/>
      <c r="Q2" s="64"/>
      <c r="R2" s="64"/>
      <c r="S2" s="64"/>
      <c r="T2" s="64"/>
      <c r="U2" s="64"/>
      <c r="V2" s="64"/>
      <c r="W2" s="64"/>
      <c r="X2" s="64"/>
      <c r="Y2" s="64"/>
      <c r="Z2" s="64"/>
      <c r="AA2" s="64"/>
      <c r="AB2" s="64"/>
      <c r="AC2" s="64"/>
      <c r="AD2" s="64"/>
      <c r="AE2" s="64"/>
      <c r="AF2" s="64"/>
      <c r="AG2" s="64"/>
    </row>
    <row r="3" spans="1:33" s="3" customFormat="1" ht="78" customHeight="1">
      <c r="A3" s="15">
        <v>1</v>
      </c>
      <c r="B3" s="16" t="s">
        <v>10</v>
      </c>
      <c r="C3" s="17" t="s">
        <v>11</v>
      </c>
      <c r="D3" s="18" t="s">
        <v>12</v>
      </c>
      <c r="E3" s="19">
        <v>3600</v>
      </c>
      <c r="F3" s="20">
        <v>73.08</v>
      </c>
      <c r="G3" s="21">
        <f aca="true" t="shared" si="0" ref="G3:G13">E3*20%</f>
        <v>720</v>
      </c>
      <c r="H3" s="22" t="s">
        <v>13</v>
      </c>
      <c r="I3" s="65" t="s">
        <v>14</v>
      </c>
      <c r="J3" s="66"/>
      <c r="K3" s="67"/>
      <c r="L3" s="67"/>
      <c r="M3" s="67"/>
      <c r="N3" s="68"/>
      <c r="O3" s="68"/>
      <c r="P3" s="68"/>
      <c r="Q3" s="68"/>
      <c r="R3" s="68"/>
      <c r="S3" s="68"/>
      <c r="T3" s="68"/>
      <c r="U3" s="68"/>
      <c r="V3" s="68"/>
      <c r="W3" s="68"/>
      <c r="X3" s="68"/>
      <c r="Y3" s="68"/>
      <c r="Z3" s="68"/>
      <c r="AA3" s="68"/>
      <c r="AB3" s="68"/>
      <c r="AC3" s="68"/>
      <c r="AD3" s="68"/>
      <c r="AE3" s="68"/>
      <c r="AF3" s="68"/>
      <c r="AG3" s="68"/>
    </row>
    <row r="4" spans="1:33" s="3" customFormat="1" ht="82.5" customHeight="1">
      <c r="A4" s="15">
        <v>2</v>
      </c>
      <c r="B4" s="16" t="s">
        <v>15</v>
      </c>
      <c r="C4" s="17" t="s">
        <v>16</v>
      </c>
      <c r="D4" s="18" t="s">
        <v>17</v>
      </c>
      <c r="E4" s="19">
        <v>1500</v>
      </c>
      <c r="F4" s="20">
        <v>72.64</v>
      </c>
      <c r="G4" s="21">
        <f t="shared" si="0"/>
        <v>300</v>
      </c>
      <c r="H4" s="22" t="s">
        <v>13</v>
      </c>
      <c r="I4" s="65" t="s">
        <v>14</v>
      </c>
      <c r="J4" s="66"/>
      <c r="K4" s="67"/>
      <c r="L4" s="67"/>
      <c r="M4" s="67"/>
      <c r="N4" s="68"/>
      <c r="O4" s="68"/>
      <c r="P4" s="68"/>
      <c r="Q4" s="68"/>
      <c r="R4" s="68"/>
      <c r="S4" s="68"/>
      <c r="T4" s="68"/>
      <c r="U4" s="68"/>
      <c r="V4" s="68"/>
      <c r="W4" s="68"/>
      <c r="X4" s="68"/>
      <c r="Y4" s="68"/>
      <c r="Z4" s="68"/>
      <c r="AA4" s="68"/>
      <c r="AB4" s="68"/>
      <c r="AC4" s="68"/>
      <c r="AD4" s="68"/>
      <c r="AE4" s="68"/>
      <c r="AF4" s="68"/>
      <c r="AG4" s="68"/>
    </row>
    <row r="5" spans="1:33" s="3" customFormat="1" ht="84" customHeight="1">
      <c r="A5" s="15">
        <v>3</v>
      </c>
      <c r="B5" s="16" t="s">
        <v>18</v>
      </c>
      <c r="C5" s="17" t="s">
        <v>19</v>
      </c>
      <c r="D5" s="18" t="s">
        <v>20</v>
      </c>
      <c r="E5" s="19">
        <v>2926</v>
      </c>
      <c r="F5" s="20">
        <v>71.08</v>
      </c>
      <c r="G5" s="21">
        <f t="shared" si="0"/>
        <v>585.2</v>
      </c>
      <c r="H5" s="22" t="s">
        <v>13</v>
      </c>
      <c r="I5" s="65" t="s">
        <v>14</v>
      </c>
      <c r="J5" s="66"/>
      <c r="K5" s="67"/>
      <c r="L5" s="67"/>
      <c r="M5" s="67"/>
      <c r="N5" s="68"/>
      <c r="O5" s="68"/>
      <c r="P5" s="68"/>
      <c r="Q5" s="68"/>
      <c r="R5" s="68"/>
      <c r="S5" s="68"/>
      <c r="T5" s="68"/>
      <c r="U5" s="68"/>
      <c r="V5" s="68"/>
      <c r="W5" s="68"/>
      <c r="X5" s="68"/>
      <c r="Y5" s="68"/>
      <c r="Z5" s="68"/>
      <c r="AA5" s="68"/>
      <c r="AB5" s="68"/>
      <c r="AC5" s="68"/>
      <c r="AD5" s="68"/>
      <c r="AE5" s="68"/>
      <c r="AF5" s="68"/>
      <c r="AG5" s="68"/>
    </row>
    <row r="6" spans="1:33" s="3" customFormat="1" ht="60" customHeight="1">
      <c r="A6" s="15">
        <v>4</v>
      </c>
      <c r="B6" s="16" t="s">
        <v>21</v>
      </c>
      <c r="C6" s="17" t="s">
        <v>22</v>
      </c>
      <c r="D6" s="18" t="s">
        <v>23</v>
      </c>
      <c r="E6" s="19">
        <v>4222</v>
      </c>
      <c r="F6" s="20">
        <v>70.04</v>
      </c>
      <c r="G6" s="21">
        <f t="shared" si="0"/>
        <v>844.4000000000001</v>
      </c>
      <c r="H6" s="22" t="s">
        <v>13</v>
      </c>
      <c r="I6" s="65" t="s">
        <v>14</v>
      </c>
      <c r="J6" s="66"/>
      <c r="K6" s="67"/>
      <c r="L6" s="67"/>
      <c r="M6" s="67"/>
      <c r="N6" s="68"/>
      <c r="O6" s="68"/>
      <c r="P6" s="68"/>
      <c r="Q6" s="68"/>
      <c r="R6" s="68"/>
      <c r="S6" s="68"/>
      <c r="T6" s="68"/>
      <c r="U6" s="68"/>
      <c r="V6" s="68"/>
      <c r="W6" s="68"/>
      <c r="X6" s="68"/>
      <c r="Y6" s="68"/>
      <c r="Z6" s="68"/>
      <c r="AA6" s="68"/>
      <c r="AB6" s="68"/>
      <c r="AC6" s="68"/>
      <c r="AD6" s="68"/>
      <c r="AE6" s="68"/>
      <c r="AF6" s="68"/>
      <c r="AG6" s="68"/>
    </row>
    <row r="7" spans="1:33" s="3" customFormat="1" ht="54" customHeight="1">
      <c r="A7" s="15">
        <v>5</v>
      </c>
      <c r="B7" s="16" t="s">
        <v>24</v>
      </c>
      <c r="C7" s="17" t="s">
        <v>25</v>
      </c>
      <c r="D7" s="18" t="s">
        <v>26</v>
      </c>
      <c r="E7" s="19">
        <v>2650</v>
      </c>
      <c r="F7" s="20">
        <v>69.36</v>
      </c>
      <c r="G7" s="21">
        <f t="shared" si="0"/>
        <v>530</v>
      </c>
      <c r="H7" s="22" t="s">
        <v>13</v>
      </c>
      <c r="I7" s="65" t="s">
        <v>14</v>
      </c>
      <c r="J7" s="66"/>
      <c r="K7" s="67"/>
      <c r="L7" s="67"/>
      <c r="M7" s="67"/>
      <c r="N7" s="68"/>
      <c r="O7" s="68"/>
      <c r="P7" s="68"/>
      <c r="Q7" s="68"/>
      <c r="R7" s="68"/>
      <c r="S7" s="68"/>
      <c r="T7" s="68"/>
      <c r="U7" s="68"/>
      <c r="V7" s="68"/>
      <c r="W7" s="68"/>
      <c r="X7" s="68"/>
      <c r="Y7" s="68"/>
      <c r="Z7" s="68"/>
      <c r="AA7" s="68"/>
      <c r="AB7" s="68"/>
      <c r="AC7" s="68"/>
      <c r="AD7" s="68"/>
      <c r="AE7" s="68"/>
      <c r="AF7" s="68"/>
      <c r="AG7" s="68"/>
    </row>
    <row r="8" spans="1:33" s="3" customFormat="1" ht="70.5" customHeight="1">
      <c r="A8" s="15">
        <v>6</v>
      </c>
      <c r="B8" s="16" t="s">
        <v>27</v>
      </c>
      <c r="C8" s="17" t="s">
        <v>25</v>
      </c>
      <c r="D8" s="18" t="s">
        <v>28</v>
      </c>
      <c r="E8" s="19">
        <v>5000</v>
      </c>
      <c r="F8" s="20">
        <v>67.8</v>
      </c>
      <c r="G8" s="21">
        <f t="shared" si="0"/>
        <v>1000</v>
      </c>
      <c r="H8" s="22" t="s">
        <v>13</v>
      </c>
      <c r="I8" s="65" t="s">
        <v>14</v>
      </c>
      <c r="J8" s="66"/>
      <c r="K8" s="67"/>
      <c r="L8" s="67"/>
      <c r="M8" s="67"/>
      <c r="N8" s="68"/>
      <c r="O8" s="68"/>
      <c r="P8" s="68"/>
      <c r="Q8" s="68"/>
      <c r="R8" s="68"/>
      <c r="S8" s="68"/>
      <c r="T8" s="68"/>
      <c r="U8" s="68"/>
      <c r="V8" s="68"/>
      <c r="W8" s="68"/>
      <c r="X8" s="68"/>
      <c r="Y8" s="68"/>
      <c r="Z8" s="68"/>
      <c r="AA8" s="68"/>
      <c r="AB8" s="68"/>
      <c r="AC8" s="68"/>
      <c r="AD8" s="68"/>
      <c r="AE8" s="68"/>
      <c r="AF8" s="68"/>
      <c r="AG8" s="68"/>
    </row>
    <row r="9" spans="1:33" s="3" customFormat="1" ht="69.75" customHeight="1">
      <c r="A9" s="15">
        <v>7</v>
      </c>
      <c r="B9" s="16" t="s">
        <v>29</v>
      </c>
      <c r="C9" s="17" t="s">
        <v>25</v>
      </c>
      <c r="D9" s="18" t="s">
        <v>30</v>
      </c>
      <c r="E9" s="19">
        <v>2800</v>
      </c>
      <c r="F9" s="20">
        <v>67.4</v>
      </c>
      <c r="G9" s="23">
        <f t="shared" si="0"/>
        <v>560</v>
      </c>
      <c r="H9" s="22" t="s">
        <v>13</v>
      </c>
      <c r="I9" s="65" t="s">
        <v>14</v>
      </c>
      <c r="J9" s="66"/>
      <c r="K9" s="67"/>
      <c r="L9" s="67"/>
      <c r="M9" s="67"/>
      <c r="N9" s="68"/>
      <c r="O9" s="68"/>
      <c r="P9" s="68"/>
      <c r="Q9" s="68"/>
      <c r="R9" s="68"/>
      <c r="S9" s="68"/>
      <c r="T9" s="68"/>
      <c r="U9" s="68"/>
      <c r="V9" s="68"/>
      <c r="W9" s="68"/>
      <c r="X9" s="68"/>
      <c r="Y9" s="68"/>
      <c r="Z9" s="68"/>
      <c r="AA9" s="68"/>
      <c r="AB9" s="68"/>
      <c r="AC9" s="68"/>
      <c r="AD9" s="68"/>
      <c r="AE9" s="68"/>
      <c r="AF9" s="68"/>
      <c r="AG9" s="68"/>
    </row>
    <row r="10" spans="1:33" s="3" customFormat="1" ht="66" customHeight="1">
      <c r="A10" s="15">
        <v>8</v>
      </c>
      <c r="B10" s="16" t="s">
        <v>31</v>
      </c>
      <c r="C10" s="17" t="s">
        <v>32</v>
      </c>
      <c r="D10" s="18" t="s">
        <v>33</v>
      </c>
      <c r="E10" s="19">
        <v>6000</v>
      </c>
      <c r="F10" s="21">
        <v>67</v>
      </c>
      <c r="G10" s="21">
        <f t="shared" si="0"/>
        <v>1200</v>
      </c>
      <c r="H10" s="22" t="s">
        <v>13</v>
      </c>
      <c r="I10" s="65" t="s">
        <v>14</v>
      </c>
      <c r="J10" s="66"/>
      <c r="K10" s="67"/>
      <c r="L10" s="67"/>
      <c r="M10" s="67"/>
      <c r="N10" s="68"/>
      <c r="O10" s="68"/>
      <c r="P10" s="68"/>
      <c r="Q10" s="68"/>
      <c r="R10" s="68"/>
      <c r="S10" s="68"/>
      <c r="T10" s="68"/>
      <c r="U10" s="68"/>
      <c r="V10" s="68"/>
      <c r="W10" s="68"/>
      <c r="X10" s="68"/>
      <c r="Y10" s="68"/>
      <c r="Z10" s="68"/>
      <c r="AA10" s="68"/>
      <c r="AB10" s="68"/>
      <c r="AC10" s="68"/>
      <c r="AD10" s="68"/>
      <c r="AE10" s="68"/>
      <c r="AF10" s="68"/>
      <c r="AG10" s="68"/>
    </row>
    <row r="11" spans="1:33" s="3" customFormat="1" ht="81" customHeight="1">
      <c r="A11" s="15">
        <v>9</v>
      </c>
      <c r="B11" s="16" t="s">
        <v>34</v>
      </c>
      <c r="C11" s="17" t="s">
        <v>25</v>
      </c>
      <c r="D11" s="18" t="s">
        <v>35</v>
      </c>
      <c r="E11" s="19">
        <v>3100</v>
      </c>
      <c r="F11" s="20">
        <v>65.68</v>
      </c>
      <c r="G11" s="21">
        <f t="shared" si="0"/>
        <v>620</v>
      </c>
      <c r="H11" s="22" t="s">
        <v>13</v>
      </c>
      <c r="I11" s="65" t="s">
        <v>14</v>
      </c>
      <c r="J11" s="66"/>
      <c r="K11" s="67"/>
      <c r="L11" s="67"/>
      <c r="M11" s="67"/>
      <c r="N11" s="68"/>
      <c r="O11" s="68"/>
      <c r="P11" s="68"/>
      <c r="Q11" s="68"/>
      <c r="R11" s="68"/>
      <c r="S11" s="68"/>
      <c r="T11" s="68"/>
      <c r="U11" s="68"/>
      <c r="V11" s="68"/>
      <c r="W11" s="68"/>
      <c r="X11" s="68"/>
      <c r="Y11" s="68"/>
      <c r="Z11" s="68"/>
      <c r="AA11" s="68"/>
      <c r="AB11" s="68"/>
      <c r="AC11" s="68"/>
      <c r="AD11" s="68"/>
      <c r="AE11" s="68"/>
      <c r="AF11" s="68"/>
      <c r="AG11" s="68"/>
    </row>
    <row r="12" spans="1:33" s="3" customFormat="1" ht="72" customHeight="1">
      <c r="A12" s="15">
        <v>10</v>
      </c>
      <c r="B12" s="16" t="s">
        <v>36</v>
      </c>
      <c r="C12" s="17" t="s">
        <v>37</v>
      </c>
      <c r="D12" s="18" t="s">
        <v>38</v>
      </c>
      <c r="E12" s="19">
        <v>3320</v>
      </c>
      <c r="F12" s="20">
        <v>62.08</v>
      </c>
      <c r="G12" s="21">
        <f t="shared" si="0"/>
        <v>664</v>
      </c>
      <c r="H12" s="22" t="s">
        <v>13</v>
      </c>
      <c r="I12" s="65" t="s">
        <v>14</v>
      </c>
      <c r="J12" s="66"/>
      <c r="K12" s="67"/>
      <c r="L12" s="67"/>
      <c r="M12" s="67"/>
      <c r="N12" s="68"/>
      <c r="O12" s="68"/>
      <c r="P12" s="68"/>
      <c r="Q12" s="68"/>
      <c r="R12" s="68"/>
      <c r="S12" s="68"/>
      <c r="T12" s="68"/>
      <c r="U12" s="68"/>
      <c r="V12" s="68"/>
      <c r="W12" s="68"/>
      <c r="X12" s="68"/>
      <c r="Y12" s="68"/>
      <c r="Z12" s="68"/>
      <c r="AA12" s="68"/>
      <c r="AB12" s="68"/>
      <c r="AC12" s="68"/>
      <c r="AD12" s="68"/>
      <c r="AE12" s="68"/>
      <c r="AF12" s="68"/>
      <c r="AG12" s="68"/>
    </row>
    <row r="13" spans="1:33" s="3" customFormat="1" ht="75" customHeight="1">
      <c r="A13" s="15">
        <v>11</v>
      </c>
      <c r="B13" s="16" t="s">
        <v>39</v>
      </c>
      <c r="C13" s="17" t="s">
        <v>40</v>
      </c>
      <c r="D13" s="18" t="s">
        <v>41</v>
      </c>
      <c r="E13" s="19">
        <v>1500</v>
      </c>
      <c r="F13" s="20">
        <v>61.8</v>
      </c>
      <c r="G13" s="21">
        <f t="shared" si="0"/>
        <v>300</v>
      </c>
      <c r="H13" s="22" t="s">
        <v>13</v>
      </c>
      <c r="I13" s="65" t="s">
        <v>14</v>
      </c>
      <c r="J13" s="66"/>
      <c r="K13" s="67"/>
      <c r="L13" s="67"/>
      <c r="M13" s="67"/>
      <c r="N13" s="68"/>
      <c r="O13" s="68"/>
      <c r="P13" s="68"/>
      <c r="Q13" s="68"/>
      <c r="R13" s="68"/>
      <c r="S13" s="68"/>
      <c r="T13" s="68"/>
      <c r="U13" s="68"/>
      <c r="V13" s="68"/>
      <c r="W13" s="68"/>
      <c r="X13" s="68"/>
      <c r="Y13" s="68"/>
      <c r="Z13" s="68"/>
      <c r="AA13" s="68"/>
      <c r="AB13" s="68"/>
      <c r="AC13" s="68"/>
      <c r="AD13" s="68"/>
      <c r="AE13" s="68"/>
      <c r="AF13" s="68"/>
      <c r="AG13" s="68"/>
    </row>
    <row r="14" spans="1:33" ht="165" customHeight="1">
      <c r="A14" s="15">
        <v>12</v>
      </c>
      <c r="B14" s="16" t="s">
        <v>42</v>
      </c>
      <c r="C14" s="17" t="s">
        <v>43</v>
      </c>
      <c r="D14" s="18" t="s">
        <v>44</v>
      </c>
      <c r="E14" s="24">
        <v>1750</v>
      </c>
      <c r="F14" s="25">
        <v>85.4</v>
      </c>
      <c r="G14" s="21">
        <v>500</v>
      </c>
      <c r="H14" s="22" t="s">
        <v>45</v>
      </c>
      <c r="I14" s="65" t="s">
        <v>14</v>
      </c>
      <c r="J14" s="66"/>
      <c r="K14" s="69"/>
      <c r="L14" s="67"/>
      <c r="M14" s="67"/>
      <c r="N14" s="70"/>
      <c r="O14" s="70"/>
      <c r="P14" s="70"/>
      <c r="Q14" s="70"/>
      <c r="R14" s="70"/>
      <c r="S14" s="70"/>
      <c r="T14" s="70"/>
      <c r="U14" s="70"/>
      <c r="V14" s="70"/>
      <c r="W14" s="70"/>
      <c r="X14" s="70"/>
      <c r="Y14" s="70"/>
      <c r="Z14" s="70"/>
      <c r="AA14" s="70"/>
      <c r="AB14" s="70"/>
      <c r="AC14" s="70"/>
      <c r="AD14" s="70"/>
      <c r="AE14" s="70"/>
      <c r="AF14" s="70"/>
      <c r="AG14" s="70"/>
    </row>
    <row r="15" spans="1:33" ht="123" customHeight="1">
      <c r="A15" s="15">
        <v>13</v>
      </c>
      <c r="B15" s="16" t="s">
        <v>46</v>
      </c>
      <c r="C15" s="17" t="s">
        <v>47</v>
      </c>
      <c r="D15" s="18" t="s">
        <v>48</v>
      </c>
      <c r="E15" s="24">
        <v>1250</v>
      </c>
      <c r="F15" s="20">
        <v>80.52</v>
      </c>
      <c r="G15" s="21">
        <v>500</v>
      </c>
      <c r="H15" s="22" t="s">
        <v>45</v>
      </c>
      <c r="I15" s="65" t="s">
        <v>14</v>
      </c>
      <c r="J15" s="66"/>
      <c r="K15" s="69"/>
      <c r="L15" s="67"/>
      <c r="M15" s="67"/>
      <c r="N15" s="70"/>
      <c r="O15" s="70"/>
      <c r="P15" s="70"/>
      <c r="Q15" s="70"/>
      <c r="R15" s="70"/>
      <c r="S15" s="70"/>
      <c r="T15" s="70"/>
      <c r="U15" s="70"/>
      <c r="V15" s="70"/>
      <c r="W15" s="70"/>
      <c r="X15" s="70"/>
      <c r="Y15" s="70"/>
      <c r="Z15" s="70"/>
      <c r="AA15" s="70"/>
      <c r="AB15" s="70"/>
      <c r="AC15" s="70"/>
      <c r="AD15" s="70"/>
      <c r="AE15" s="70"/>
      <c r="AF15" s="70"/>
      <c r="AG15" s="70"/>
    </row>
    <row r="16" spans="1:10" ht="63" customHeight="1">
      <c r="A16" s="15">
        <v>14</v>
      </c>
      <c r="B16" s="16" t="s">
        <v>49</v>
      </c>
      <c r="C16" s="17" t="s">
        <v>22</v>
      </c>
      <c r="D16" s="26" t="s">
        <v>50</v>
      </c>
      <c r="E16" s="17">
        <v>5500</v>
      </c>
      <c r="F16" s="17">
        <v>78.64</v>
      </c>
      <c r="G16" s="17">
        <v>1100</v>
      </c>
      <c r="H16" s="22" t="s">
        <v>13</v>
      </c>
      <c r="I16" s="17" t="s">
        <v>51</v>
      </c>
      <c r="J16" s="71"/>
    </row>
    <row r="17" spans="1:10" ht="69.75" customHeight="1">
      <c r="A17" s="15">
        <v>15</v>
      </c>
      <c r="B17" s="16" t="s">
        <v>52</v>
      </c>
      <c r="C17" s="17" t="s">
        <v>53</v>
      </c>
      <c r="D17" s="26" t="s">
        <v>54</v>
      </c>
      <c r="E17" s="17">
        <v>4980</v>
      </c>
      <c r="F17" s="17">
        <v>68.4</v>
      </c>
      <c r="G17" s="17">
        <v>996</v>
      </c>
      <c r="H17" s="22" t="s">
        <v>13</v>
      </c>
      <c r="I17" s="17" t="s">
        <v>51</v>
      </c>
      <c r="J17" s="71"/>
    </row>
    <row r="18" spans="1:10" ht="66" customHeight="1">
      <c r="A18" s="15">
        <v>16</v>
      </c>
      <c r="B18" s="16" t="s">
        <v>55</v>
      </c>
      <c r="C18" s="17" t="s">
        <v>37</v>
      </c>
      <c r="D18" s="26" t="s">
        <v>56</v>
      </c>
      <c r="E18" s="17">
        <v>1572</v>
      </c>
      <c r="F18" s="17">
        <v>66.72</v>
      </c>
      <c r="G18" s="17">
        <v>314.40000000000003</v>
      </c>
      <c r="H18" s="22" t="s">
        <v>13</v>
      </c>
      <c r="I18" s="17" t="s">
        <v>51</v>
      </c>
      <c r="J18" s="71"/>
    </row>
    <row r="19" spans="1:10" ht="75.75" customHeight="1">
      <c r="A19" s="15">
        <v>17</v>
      </c>
      <c r="B19" s="16" t="s">
        <v>57</v>
      </c>
      <c r="C19" s="17" t="s">
        <v>22</v>
      </c>
      <c r="D19" s="26" t="s">
        <v>58</v>
      </c>
      <c r="E19" s="17">
        <v>1636</v>
      </c>
      <c r="F19" s="17">
        <v>64.8</v>
      </c>
      <c r="G19" s="17">
        <v>327.20000000000005</v>
      </c>
      <c r="H19" s="22" t="s">
        <v>13</v>
      </c>
      <c r="I19" s="17" t="s">
        <v>51</v>
      </c>
      <c r="J19" s="71"/>
    </row>
    <row r="20" spans="1:10" ht="72" customHeight="1">
      <c r="A20" s="15">
        <v>18</v>
      </c>
      <c r="B20" s="16" t="s">
        <v>59</v>
      </c>
      <c r="C20" s="17" t="s">
        <v>60</v>
      </c>
      <c r="D20" s="26" t="s">
        <v>61</v>
      </c>
      <c r="E20" s="17">
        <v>1835</v>
      </c>
      <c r="F20" s="17">
        <v>62.8</v>
      </c>
      <c r="G20" s="17">
        <v>367</v>
      </c>
      <c r="H20" s="22" t="s">
        <v>13</v>
      </c>
      <c r="I20" s="17" t="s">
        <v>51</v>
      </c>
      <c r="J20" s="71"/>
    </row>
    <row r="21" spans="1:10" ht="78.75" customHeight="1">
      <c r="A21" s="15">
        <v>19</v>
      </c>
      <c r="B21" s="16" t="s">
        <v>62</v>
      </c>
      <c r="C21" s="17" t="s">
        <v>63</v>
      </c>
      <c r="D21" s="26" t="s">
        <v>64</v>
      </c>
      <c r="E21" s="17">
        <v>1770</v>
      </c>
      <c r="F21" s="17">
        <v>61.24</v>
      </c>
      <c r="G21" s="17">
        <v>354</v>
      </c>
      <c r="H21" s="22" t="s">
        <v>13</v>
      </c>
      <c r="I21" s="17" t="s">
        <v>51</v>
      </c>
      <c r="J21" s="71"/>
    </row>
    <row r="22" spans="1:10" ht="141" customHeight="1">
      <c r="A22" s="15">
        <v>20</v>
      </c>
      <c r="B22" s="16" t="s">
        <v>65</v>
      </c>
      <c r="C22" s="17" t="s">
        <v>66</v>
      </c>
      <c r="D22" s="26" t="s">
        <v>67</v>
      </c>
      <c r="E22" s="17">
        <v>1500</v>
      </c>
      <c r="F22" s="17">
        <v>80.56</v>
      </c>
      <c r="G22" s="17">
        <v>500</v>
      </c>
      <c r="H22" s="22" t="s">
        <v>45</v>
      </c>
      <c r="I22" s="17" t="s">
        <v>51</v>
      </c>
      <c r="J22" s="71"/>
    </row>
    <row r="23" spans="1:10" ht="184.5" customHeight="1">
      <c r="A23" s="15">
        <v>21</v>
      </c>
      <c r="B23" s="16" t="s">
        <v>68</v>
      </c>
      <c r="C23" s="17" t="s">
        <v>66</v>
      </c>
      <c r="D23" s="26" t="s">
        <v>69</v>
      </c>
      <c r="E23" s="17">
        <v>1500</v>
      </c>
      <c r="F23" s="17">
        <v>83.88</v>
      </c>
      <c r="G23" s="17">
        <v>500</v>
      </c>
      <c r="H23" s="22" t="s">
        <v>45</v>
      </c>
      <c r="I23" s="17" t="s">
        <v>51</v>
      </c>
      <c r="J23" s="71"/>
    </row>
    <row r="24" spans="1:10" ht="130.5" customHeight="1">
      <c r="A24" s="15">
        <v>22</v>
      </c>
      <c r="B24" s="16" t="s">
        <v>70</v>
      </c>
      <c r="C24" s="17" t="s">
        <v>22</v>
      </c>
      <c r="D24" s="26" t="s">
        <v>71</v>
      </c>
      <c r="E24" s="17">
        <v>1420</v>
      </c>
      <c r="F24" s="17">
        <v>81.56</v>
      </c>
      <c r="G24" s="17">
        <v>500</v>
      </c>
      <c r="H24" s="22" t="s">
        <v>45</v>
      </c>
      <c r="I24" s="17" t="s">
        <v>51</v>
      </c>
      <c r="J24" s="71"/>
    </row>
    <row r="25" spans="1:10" ht="129.75" customHeight="1">
      <c r="A25" s="15">
        <v>23</v>
      </c>
      <c r="B25" s="16" t="s">
        <v>72</v>
      </c>
      <c r="C25" s="17" t="s">
        <v>73</v>
      </c>
      <c r="D25" s="26" t="s">
        <v>74</v>
      </c>
      <c r="E25" s="27">
        <v>1250</v>
      </c>
      <c r="F25" s="28">
        <v>83.4</v>
      </c>
      <c r="G25" s="29">
        <v>500</v>
      </c>
      <c r="H25" s="22" t="s">
        <v>45</v>
      </c>
      <c r="I25" s="17" t="s">
        <v>75</v>
      </c>
      <c r="J25" s="71"/>
    </row>
    <row r="26" spans="1:10" ht="115.5" customHeight="1">
      <c r="A26" s="15">
        <v>24</v>
      </c>
      <c r="B26" s="16" t="s">
        <v>76</v>
      </c>
      <c r="C26" s="17" t="s">
        <v>77</v>
      </c>
      <c r="D26" s="26" t="s">
        <v>78</v>
      </c>
      <c r="E26" s="27">
        <v>1250</v>
      </c>
      <c r="F26" s="28">
        <v>82.6</v>
      </c>
      <c r="G26" s="27">
        <v>500</v>
      </c>
      <c r="H26" s="22" t="s">
        <v>45</v>
      </c>
      <c r="I26" s="17" t="s">
        <v>75</v>
      </c>
      <c r="J26" s="71"/>
    </row>
    <row r="27" spans="1:256" ht="57" customHeight="1">
      <c r="A27" s="15">
        <v>25</v>
      </c>
      <c r="B27" s="16" t="s">
        <v>79</v>
      </c>
      <c r="C27" s="17" t="s">
        <v>53</v>
      </c>
      <c r="D27" s="16" t="s">
        <v>80</v>
      </c>
      <c r="E27" s="30">
        <v>5000</v>
      </c>
      <c r="F27" s="31">
        <v>68.16</v>
      </c>
      <c r="G27" s="30">
        <v>1000</v>
      </c>
      <c r="H27" s="22" t="s">
        <v>81</v>
      </c>
      <c r="I27" s="17" t="s">
        <v>75</v>
      </c>
      <c r="J27" s="71"/>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10" ht="69.75" customHeight="1">
      <c r="A28" s="15">
        <v>26</v>
      </c>
      <c r="B28" s="16" t="s">
        <v>82</v>
      </c>
      <c r="C28" s="17" t="s">
        <v>22</v>
      </c>
      <c r="D28" s="16" t="s">
        <v>83</v>
      </c>
      <c r="E28" s="30">
        <v>3050</v>
      </c>
      <c r="F28" s="31">
        <v>66.2</v>
      </c>
      <c r="G28" s="30">
        <v>610</v>
      </c>
      <c r="H28" s="22" t="s">
        <v>81</v>
      </c>
      <c r="I28" s="17" t="s">
        <v>75</v>
      </c>
      <c r="J28" s="71"/>
    </row>
    <row r="29" spans="1:10" ht="57" customHeight="1">
      <c r="A29" s="15">
        <v>27</v>
      </c>
      <c r="B29" s="16" t="s">
        <v>84</v>
      </c>
      <c r="C29" s="17" t="s">
        <v>25</v>
      </c>
      <c r="D29" s="16" t="s">
        <v>85</v>
      </c>
      <c r="E29" s="30">
        <v>1700</v>
      </c>
      <c r="F29" s="31">
        <v>60.72</v>
      </c>
      <c r="G29" s="30">
        <v>340</v>
      </c>
      <c r="H29" s="22" t="s">
        <v>81</v>
      </c>
      <c r="I29" s="17" t="s">
        <v>75</v>
      </c>
      <c r="J29" s="71"/>
    </row>
    <row r="30" spans="1:10" ht="63" customHeight="1">
      <c r="A30" s="15">
        <v>28</v>
      </c>
      <c r="B30" s="16" t="s">
        <v>86</v>
      </c>
      <c r="C30" s="17" t="s">
        <v>22</v>
      </c>
      <c r="D30" s="16" t="s">
        <v>87</v>
      </c>
      <c r="E30" s="30">
        <v>1550</v>
      </c>
      <c r="F30" s="31">
        <v>77.04</v>
      </c>
      <c r="G30" s="30">
        <v>300</v>
      </c>
      <c r="H30" s="22" t="s">
        <v>81</v>
      </c>
      <c r="I30" s="17" t="s">
        <v>75</v>
      </c>
      <c r="J30" s="71"/>
    </row>
    <row r="31" spans="1:10" ht="57" customHeight="1">
      <c r="A31" s="15">
        <v>29</v>
      </c>
      <c r="B31" s="16" t="s">
        <v>88</v>
      </c>
      <c r="C31" s="17" t="s">
        <v>89</v>
      </c>
      <c r="D31" s="16" t="s">
        <v>90</v>
      </c>
      <c r="E31" s="32" t="s">
        <v>91</v>
      </c>
      <c r="F31" s="32" t="s">
        <v>92</v>
      </c>
      <c r="G31" s="32" t="s">
        <v>93</v>
      </c>
      <c r="H31" s="32" t="s">
        <v>94</v>
      </c>
      <c r="I31" s="17" t="s">
        <v>75</v>
      </c>
      <c r="J31" s="71"/>
    </row>
    <row r="32" spans="1:10" ht="79.5" customHeight="1">
      <c r="A32" s="15">
        <v>30</v>
      </c>
      <c r="B32" s="16" t="s">
        <v>95</v>
      </c>
      <c r="C32" s="17" t="s">
        <v>96</v>
      </c>
      <c r="D32" s="33" t="s">
        <v>97</v>
      </c>
      <c r="E32" s="27">
        <v>638.708473</v>
      </c>
      <c r="F32" s="32" t="s">
        <v>92</v>
      </c>
      <c r="G32" s="34">
        <v>255.4833892</v>
      </c>
      <c r="H32" s="32" t="s">
        <v>98</v>
      </c>
      <c r="I32" s="17" t="s">
        <v>75</v>
      </c>
      <c r="J32" s="71"/>
    </row>
    <row r="33" spans="1:10" ht="60" customHeight="1">
      <c r="A33" s="15">
        <v>31</v>
      </c>
      <c r="B33" s="16" t="s">
        <v>99</v>
      </c>
      <c r="C33" s="17" t="s">
        <v>100</v>
      </c>
      <c r="D33" s="33" t="s">
        <v>101</v>
      </c>
      <c r="E33" s="27">
        <v>358.027251</v>
      </c>
      <c r="F33" s="32" t="s">
        <v>92</v>
      </c>
      <c r="G33" s="34">
        <v>143.2109004</v>
      </c>
      <c r="H33" s="32" t="s">
        <v>98</v>
      </c>
      <c r="I33" s="17" t="s">
        <v>75</v>
      </c>
      <c r="J33" s="71"/>
    </row>
    <row r="34" spans="1:10" ht="58.5" customHeight="1">
      <c r="A34" s="15">
        <v>32</v>
      </c>
      <c r="B34" s="16" t="s">
        <v>102</v>
      </c>
      <c r="C34" s="17" t="s">
        <v>103</v>
      </c>
      <c r="D34" s="33" t="s">
        <v>104</v>
      </c>
      <c r="E34" s="27">
        <v>132.696198</v>
      </c>
      <c r="F34" s="32" t="s">
        <v>92</v>
      </c>
      <c r="G34" s="34">
        <v>53.0784792</v>
      </c>
      <c r="H34" s="32" t="s">
        <v>98</v>
      </c>
      <c r="I34" s="17" t="s">
        <v>75</v>
      </c>
      <c r="J34" s="71"/>
    </row>
    <row r="35" spans="1:10" ht="51" customHeight="1">
      <c r="A35" s="15">
        <v>33</v>
      </c>
      <c r="B35" s="16" t="s">
        <v>105</v>
      </c>
      <c r="C35" s="17" t="s">
        <v>103</v>
      </c>
      <c r="D35" s="33" t="s">
        <v>106</v>
      </c>
      <c r="E35" s="27">
        <v>117.051285</v>
      </c>
      <c r="F35" s="32" t="s">
        <v>92</v>
      </c>
      <c r="G35" s="34">
        <v>46.820514</v>
      </c>
      <c r="H35" s="32" t="s">
        <v>98</v>
      </c>
      <c r="I35" s="17" t="s">
        <v>75</v>
      </c>
      <c r="J35" s="71"/>
    </row>
    <row r="36" spans="1:10" ht="55.5" customHeight="1">
      <c r="A36" s="15">
        <v>34</v>
      </c>
      <c r="B36" s="16" t="s">
        <v>107</v>
      </c>
      <c r="C36" s="17" t="s">
        <v>108</v>
      </c>
      <c r="D36" s="33" t="s">
        <v>109</v>
      </c>
      <c r="E36" s="27">
        <v>60.07047</v>
      </c>
      <c r="F36" s="32" t="s">
        <v>92</v>
      </c>
      <c r="G36" s="34">
        <v>24.028188</v>
      </c>
      <c r="H36" s="32" t="s">
        <v>98</v>
      </c>
      <c r="I36" s="17" t="s">
        <v>75</v>
      </c>
      <c r="J36" s="71"/>
    </row>
    <row r="37" spans="1:10" ht="78" customHeight="1">
      <c r="A37" s="15">
        <v>35</v>
      </c>
      <c r="B37" s="16" t="s">
        <v>110</v>
      </c>
      <c r="C37" s="17" t="s">
        <v>111</v>
      </c>
      <c r="D37" s="33" t="s">
        <v>112</v>
      </c>
      <c r="E37" s="27">
        <v>54.154213</v>
      </c>
      <c r="F37" s="32" t="s">
        <v>92</v>
      </c>
      <c r="G37" s="34">
        <v>21.6616852</v>
      </c>
      <c r="H37" s="32" t="s">
        <v>98</v>
      </c>
      <c r="I37" s="17" t="s">
        <v>75</v>
      </c>
      <c r="J37" s="71"/>
    </row>
    <row r="38" spans="1:10" ht="72" customHeight="1">
      <c r="A38" s="15">
        <v>36</v>
      </c>
      <c r="B38" s="16" t="s">
        <v>113</v>
      </c>
      <c r="C38" s="17" t="s">
        <v>111</v>
      </c>
      <c r="D38" s="33" t="s">
        <v>114</v>
      </c>
      <c r="E38" s="27">
        <v>50.452291</v>
      </c>
      <c r="F38" s="32" t="s">
        <v>92</v>
      </c>
      <c r="G38" s="34">
        <v>20.1809164</v>
      </c>
      <c r="H38" s="32" t="s">
        <v>98</v>
      </c>
      <c r="I38" s="17" t="s">
        <v>75</v>
      </c>
      <c r="J38" s="71"/>
    </row>
    <row r="39" spans="1:10" ht="55.5" customHeight="1">
      <c r="A39" s="15">
        <v>37</v>
      </c>
      <c r="B39" s="16" t="s">
        <v>115</v>
      </c>
      <c r="C39" s="17" t="s">
        <v>116</v>
      </c>
      <c r="D39" s="33" t="s">
        <v>117</v>
      </c>
      <c r="E39" s="27">
        <v>43.704452</v>
      </c>
      <c r="F39" s="32" t="s">
        <v>92</v>
      </c>
      <c r="G39" s="34">
        <v>17.4817808</v>
      </c>
      <c r="H39" s="32" t="s">
        <v>98</v>
      </c>
      <c r="I39" s="17" t="s">
        <v>75</v>
      </c>
      <c r="J39" s="71"/>
    </row>
    <row r="40" spans="1:10" ht="60" customHeight="1">
      <c r="A40" s="15">
        <v>38</v>
      </c>
      <c r="B40" s="16" t="s">
        <v>118</v>
      </c>
      <c r="C40" s="17" t="s">
        <v>119</v>
      </c>
      <c r="D40" s="33" t="s">
        <v>120</v>
      </c>
      <c r="E40" s="27">
        <v>29.811953</v>
      </c>
      <c r="F40" s="32" t="s">
        <v>92</v>
      </c>
      <c r="G40" s="34">
        <v>11.9247812</v>
      </c>
      <c r="H40" s="32" t="s">
        <v>98</v>
      </c>
      <c r="I40" s="17" t="s">
        <v>75</v>
      </c>
      <c r="J40" s="71"/>
    </row>
    <row r="41" spans="1:10" ht="54" customHeight="1">
      <c r="A41" s="15">
        <v>39</v>
      </c>
      <c r="B41" s="16" t="s">
        <v>121</v>
      </c>
      <c r="C41" s="17" t="s">
        <v>89</v>
      </c>
      <c r="D41" s="33" t="s">
        <v>122</v>
      </c>
      <c r="E41" s="27">
        <v>7.304151</v>
      </c>
      <c r="F41" s="32" t="s">
        <v>92</v>
      </c>
      <c r="G41" s="34">
        <v>2.9216604</v>
      </c>
      <c r="H41" s="32" t="s">
        <v>98</v>
      </c>
      <c r="I41" s="17" t="s">
        <v>75</v>
      </c>
      <c r="J41" s="71"/>
    </row>
    <row r="42" spans="1:10" ht="66" customHeight="1">
      <c r="A42" s="15">
        <v>40</v>
      </c>
      <c r="B42" s="16" t="s">
        <v>123</v>
      </c>
      <c r="C42" s="17" t="s">
        <v>124</v>
      </c>
      <c r="D42" s="33" t="s">
        <v>125</v>
      </c>
      <c r="E42" s="27">
        <v>814.700342</v>
      </c>
      <c r="F42" s="32" t="s">
        <v>92</v>
      </c>
      <c r="G42" s="34">
        <v>500</v>
      </c>
      <c r="H42" s="32" t="s">
        <v>126</v>
      </c>
      <c r="I42" s="17" t="s">
        <v>75</v>
      </c>
      <c r="J42" s="71"/>
    </row>
    <row r="43" spans="1:10" ht="63.75" customHeight="1">
      <c r="A43" s="15">
        <v>41</v>
      </c>
      <c r="B43" s="16" t="s">
        <v>127</v>
      </c>
      <c r="C43" s="17" t="s">
        <v>128</v>
      </c>
      <c r="D43" s="33" t="s">
        <v>129</v>
      </c>
      <c r="E43" s="27">
        <v>78.620057</v>
      </c>
      <c r="F43" s="32" t="s">
        <v>92</v>
      </c>
      <c r="G43" s="34">
        <f>E43</f>
        <v>78.620057</v>
      </c>
      <c r="H43" s="32" t="s">
        <v>126</v>
      </c>
      <c r="I43" s="17" t="s">
        <v>75</v>
      </c>
      <c r="J43" s="71"/>
    </row>
    <row r="44" spans="1:10" ht="54.75" customHeight="1">
      <c r="A44" s="15">
        <v>42</v>
      </c>
      <c r="B44" s="16" t="s">
        <v>130</v>
      </c>
      <c r="C44" s="17" t="s">
        <v>89</v>
      </c>
      <c r="D44" s="33" t="s">
        <v>131</v>
      </c>
      <c r="E44" s="27">
        <v>29.616606</v>
      </c>
      <c r="F44" s="32" t="s">
        <v>92</v>
      </c>
      <c r="G44" s="27">
        <v>29.616606</v>
      </c>
      <c r="H44" s="32" t="s">
        <v>126</v>
      </c>
      <c r="I44" s="17" t="s">
        <v>75</v>
      </c>
      <c r="J44" s="71"/>
    </row>
    <row r="45" spans="1:10" ht="124.5" customHeight="1">
      <c r="A45" s="15">
        <v>43</v>
      </c>
      <c r="B45" s="35" t="s">
        <v>132</v>
      </c>
      <c r="C45" s="36" t="s">
        <v>22</v>
      </c>
      <c r="D45" s="37" t="s">
        <v>133</v>
      </c>
      <c r="E45" s="38">
        <v>4500</v>
      </c>
      <c r="F45" s="38">
        <v>73.56</v>
      </c>
      <c r="G45" s="38">
        <v>900</v>
      </c>
      <c r="H45" s="32" t="s">
        <v>13</v>
      </c>
      <c r="I45" s="17" t="s">
        <v>134</v>
      </c>
      <c r="J45" s="71"/>
    </row>
    <row r="46" spans="1:10" ht="123" customHeight="1">
      <c r="A46" s="15">
        <v>44</v>
      </c>
      <c r="B46" s="35" t="s">
        <v>135</v>
      </c>
      <c r="C46" s="36" t="s">
        <v>136</v>
      </c>
      <c r="D46" s="37" t="s">
        <v>137</v>
      </c>
      <c r="E46" s="38">
        <v>1588</v>
      </c>
      <c r="F46" s="38">
        <v>73.16</v>
      </c>
      <c r="G46" s="38">
        <v>317.6</v>
      </c>
      <c r="H46" s="32" t="s">
        <v>13</v>
      </c>
      <c r="I46" s="17" t="s">
        <v>134</v>
      </c>
      <c r="J46" s="71"/>
    </row>
    <row r="47" spans="1:10" ht="108.75" customHeight="1">
      <c r="A47" s="15">
        <v>45</v>
      </c>
      <c r="B47" s="16" t="s">
        <v>138</v>
      </c>
      <c r="C47" s="36" t="s">
        <v>139</v>
      </c>
      <c r="D47" s="26" t="s">
        <v>140</v>
      </c>
      <c r="E47" s="24">
        <v>4600</v>
      </c>
      <c r="F47" s="24">
        <v>71.67</v>
      </c>
      <c r="G47" s="24">
        <v>920</v>
      </c>
      <c r="H47" s="32" t="s">
        <v>13</v>
      </c>
      <c r="I47" s="17" t="s">
        <v>134</v>
      </c>
      <c r="J47" s="71"/>
    </row>
    <row r="48" spans="1:10" ht="129.75" customHeight="1">
      <c r="A48" s="15">
        <v>46</v>
      </c>
      <c r="B48" s="35" t="s">
        <v>141</v>
      </c>
      <c r="C48" s="36" t="s">
        <v>142</v>
      </c>
      <c r="D48" s="37" t="s">
        <v>143</v>
      </c>
      <c r="E48" s="38">
        <v>1620</v>
      </c>
      <c r="F48" s="38">
        <v>69.6</v>
      </c>
      <c r="G48" s="38">
        <v>324</v>
      </c>
      <c r="H48" s="32" t="s">
        <v>13</v>
      </c>
      <c r="I48" s="17" t="s">
        <v>134</v>
      </c>
      <c r="J48" s="71"/>
    </row>
    <row r="49" spans="1:10" ht="142.5" customHeight="1">
      <c r="A49" s="15">
        <v>47</v>
      </c>
      <c r="B49" s="35" t="s">
        <v>144</v>
      </c>
      <c r="C49" s="36" t="s">
        <v>145</v>
      </c>
      <c r="D49" s="39" t="s">
        <v>146</v>
      </c>
      <c r="E49" s="36">
        <v>3000</v>
      </c>
      <c r="F49" s="36">
        <v>64.2</v>
      </c>
      <c r="G49" s="36">
        <v>600</v>
      </c>
      <c r="H49" s="32" t="s">
        <v>13</v>
      </c>
      <c r="I49" s="17" t="s">
        <v>134</v>
      </c>
      <c r="J49" s="71"/>
    </row>
    <row r="50" spans="1:10" ht="106.5" customHeight="1">
      <c r="A50" s="15">
        <v>48</v>
      </c>
      <c r="B50" s="35" t="s">
        <v>147</v>
      </c>
      <c r="C50" s="36" t="s">
        <v>148</v>
      </c>
      <c r="D50" s="39" t="s">
        <v>149</v>
      </c>
      <c r="E50" s="36">
        <v>1530</v>
      </c>
      <c r="F50" s="36">
        <v>61.72</v>
      </c>
      <c r="G50" s="36">
        <v>306</v>
      </c>
      <c r="H50" s="32" t="s">
        <v>13</v>
      </c>
      <c r="I50" s="17" t="s">
        <v>134</v>
      </c>
      <c r="J50" s="71"/>
    </row>
    <row r="51" spans="1:10" ht="147" customHeight="1">
      <c r="A51" s="15">
        <v>49</v>
      </c>
      <c r="B51" s="35" t="s">
        <v>150</v>
      </c>
      <c r="C51" s="36" t="s">
        <v>151</v>
      </c>
      <c r="D51" s="39" t="s">
        <v>152</v>
      </c>
      <c r="E51" s="36">
        <v>2580</v>
      </c>
      <c r="F51" s="36">
        <v>61.4</v>
      </c>
      <c r="G51" s="36">
        <v>516</v>
      </c>
      <c r="H51" s="32" t="s">
        <v>13</v>
      </c>
      <c r="I51" s="17" t="s">
        <v>134</v>
      </c>
      <c r="J51" s="71"/>
    </row>
    <row r="52" spans="1:10" ht="201.75" customHeight="1">
      <c r="A52" s="15">
        <v>50</v>
      </c>
      <c r="B52" s="35" t="s">
        <v>153</v>
      </c>
      <c r="C52" s="36" t="s">
        <v>16</v>
      </c>
      <c r="D52" s="37" t="s">
        <v>154</v>
      </c>
      <c r="E52" s="36">
        <v>1200</v>
      </c>
      <c r="F52" s="36">
        <v>83.2</v>
      </c>
      <c r="G52" s="36">
        <f>E52*0.4</f>
        <v>480</v>
      </c>
      <c r="H52" s="32" t="s">
        <v>45</v>
      </c>
      <c r="I52" s="17" t="s">
        <v>134</v>
      </c>
      <c r="J52" s="71"/>
    </row>
    <row r="53" spans="1:10" ht="121.5" customHeight="1">
      <c r="A53" s="15">
        <v>51</v>
      </c>
      <c r="B53" s="40" t="s">
        <v>155</v>
      </c>
      <c r="C53" s="41" t="s">
        <v>156</v>
      </c>
      <c r="D53" s="42" t="s">
        <v>157</v>
      </c>
      <c r="E53" s="41">
        <v>5200</v>
      </c>
      <c r="F53" s="43">
        <v>70.6</v>
      </c>
      <c r="G53" s="41">
        <v>1040</v>
      </c>
      <c r="H53" s="32" t="s">
        <v>13</v>
      </c>
      <c r="I53" s="28" t="s">
        <v>158</v>
      </c>
      <c r="J53" s="71"/>
    </row>
    <row r="54" spans="1:10" ht="117" customHeight="1">
      <c r="A54" s="15">
        <v>52</v>
      </c>
      <c r="B54" s="40" t="s">
        <v>159</v>
      </c>
      <c r="C54" s="41" t="s">
        <v>156</v>
      </c>
      <c r="D54" s="44" t="s">
        <v>160</v>
      </c>
      <c r="E54" s="41">
        <v>2500</v>
      </c>
      <c r="F54" s="43">
        <v>82.9</v>
      </c>
      <c r="G54" s="41">
        <v>500</v>
      </c>
      <c r="H54" s="32" t="s">
        <v>13</v>
      </c>
      <c r="I54" s="28" t="s">
        <v>158</v>
      </c>
      <c r="J54" s="71"/>
    </row>
    <row r="55" spans="1:10" s="4" customFormat="1" ht="111.75" customHeight="1">
      <c r="A55" s="15">
        <v>53</v>
      </c>
      <c r="B55" s="45" t="s">
        <v>161</v>
      </c>
      <c r="C55" s="46" t="s">
        <v>162</v>
      </c>
      <c r="D55" s="47" t="s">
        <v>163</v>
      </c>
      <c r="E55" s="48">
        <v>3750</v>
      </c>
      <c r="F55" s="32" t="s">
        <v>92</v>
      </c>
      <c r="G55" s="48">
        <v>1500</v>
      </c>
      <c r="H55" s="32" t="s">
        <v>164</v>
      </c>
      <c r="I55" s="48" t="s">
        <v>75</v>
      </c>
      <c r="J55" s="72"/>
    </row>
    <row r="56" spans="1:10" s="5" customFormat="1" ht="132" customHeight="1">
      <c r="A56" s="15">
        <v>54</v>
      </c>
      <c r="B56" s="45" t="s">
        <v>165</v>
      </c>
      <c r="C56" s="46" t="s">
        <v>166</v>
      </c>
      <c r="D56" s="49" t="s">
        <v>167</v>
      </c>
      <c r="E56" s="48">
        <v>3000</v>
      </c>
      <c r="F56" s="32" t="s">
        <v>92</v>
      </c>
      <c r="G56" s="48">
        <v>1200</v>
      </c>
      <c r="H56" s="32" t="s">
        <v>164</v>
      </c>
      <c r="I56" s="48" t="s">
        <v>75</v>
      </c>
      <c r="J56" s="72"/>
    </row>
    <row r="57" spans="1:10" s="5" customFormat="1" ht="169.5" customHeight="1">
      <c r="A57" s="15">
        <v>55</v>
      </c>
      <c r="B57" s="50" t="s">
        <v>168</v>
      </c>
      <c r="C57" s="51" t="s">
        <v>169</v>
      </c>
      <c r="D57" s="52" t="s">
        <v>170</v>
      </c>
      <c r="E57" s="53">
        <v>4021</v>
      </c>
      <c r="F57" s="32" t="s">
        <v>92</v>
      </c>
      <c r="G57" s="54">
        <v>1000</v>
      </c>
      <c r="H57" s="32" t="s">
        <v>164</v>
      </c>
      <c r="I57" s="54" t="s">
        <v>158</v>
      </c>
      <c r="J57" s="73"/>
    </row>
    <row r="58" spans="1:9" s="5" customFormat="1" ht="24.75" customHeight="1">
      <c r="A58" s="55" t="s">
        <v>171</v>
      </c>
      <c r="B58" s="56"/>
      <c r="C58" s="56"/>
      <c r="D58" s="57"/>
      <c r="E58" s="58">
        <f>SUM(E3:E57)</f>
        <v>116634.917742</v>
      </c>
      <c r="F58" s="59" t="s">
        <v>92</v>
      </c>
      <c r="G58" s="60">
        <f>SUM(G3:G57)</f>
        <v>27340.8289578</v>
      </c>
      <c r="H58" s="61"/>
      <c r="I58" s="61"/>
    </row>
    <row r="59" spans="3:9" s="5" customFormat="1" ht="15" customHeight="1">
      <c r="C59" s="62"/>
      <c r="E59" s="62"/>
      <c r="F59" s="62"/>
      <c r="G59" s="62"/>
      <c r="H59" s="62"/>
      <c r="I59" s="62"/>
    </row>
    <row r="60" spans="3:9" s="5" customFormat="1" ht="15" customHeight="1">
      <c r="C60" s="62"/>
      <c r="E60" s="62"/>
      <c r="F60" s="62"/>
      <c r="G60" s="62"/>
      <c r="H60" s="62"/>
      <c r="I60" s="62"/>
    </row>
    <row r="61" spans="3:9" s="5" customFormat="1" ht="90" customHeight="1">
      <c r="C61" s="62"/>
      <c r="E61" s="62"/>
      <c r="F61" s="62"/>
      <c r="G61" s="62"/>
      <c r="H61" s="62"/>
      <c r="I61" s="62"/>
    </row>
    <row r="62" spans="3:9" s="5" customFormat="1" ht="90" customHeight="1">
      <c r="C62" s="62"/>
      <c r="E62" s="62"/>
      <c r="F62" s="62"/>
      <c r="G62" s="62"/>
      <c r="H62" s="62"/>
      <c r="I62" s="62"/>
    </row>
    <row r="63" spans="3:9" s="5" customFormat="1" ht="90" customHeight="1">
      <c r="C63" s="62"/>
      <c r="E63" s="62"/>
      <c r="F63" s="62"/>
      <c r="G63" s="62"/>
      <c r="H63" s="62"/>
      <c r="I63" s="62"/>
    </row>
    <row r="64" spans="3:9" s="5" customFormat="1" ht="90" customHeight="1">
      <c r="C64" s="62"/>
      <c r="E64" s="62"/>
      <c r="F64" s="62"/>
      <c r="G64" s="62"/>
      <c r="H64" s="62"/>
      <c r="I64" s="62"/>
    </row>
    <row r="65" spans="3:9" s="5" customFormat="1" ht="90" customHeight="1">
      <c r="C65" s="62"/>
      <c r="E65" s="62"/>
      <c r="F65" s="62"/>
      <c r="G65" s="62"/>
      <c r="H65" s="62"/>
      <c r="I65" s="62"/>
    </row>
    <row r="66" spans="1:9" ht="90" customHeight="1">
      <c r="A66" s="74"/>
      <c r="B66" s="74"/>
      <c r="C66" s="75"/>
      <c r="D66" s="74"/>
      <c r="E66" s="75"/>
      <c r="G66" s="76"/>
      <c r="I66" s="76"/>
    </row>
    <row r="67" spans="1:9" ht="90" customHeight="1">
      <c r="A67" s="76"/>
      <c r="B67" s="77"/>
      <c r="C67" s="78"/>
      <c r="D67" s="78"/>
      <c r="E67" s="78"/>
      <c r="G67" s="76"/>
      <c r="I67" s="76"/>
    </row>
    <row r="68" spans="1:9" ht="90" customHeight="1">
      <c r="A68" s="76"/>
      <c r="B68" s="77"/>
      <c r="C68" s="78"/>
      <c r="D68" s="78"/>
      <c r="E68" s="78"/>
      <c r="G68" s="76"/>
      <c r="I68" s="76"/>
    </row>
    <row r="69" spans="1:9" ht="90" customHeight="1">
      <c r="A69" s="76"/>
      <c r="B69" s="77"/>
      <c r="C69" s="78"/>
      <c r="D69" s="78"/>
      <c r="E69" s="78"/>
      <c r="G69" s="76"/>
      <c r="I69" s="76"/>
    </row>
    <row r="70" spans="1:9" ht="90" customHeight="1">
      <c r="A70" s="76"/>
      <c r="B70" s="77"/>
      <c r="C70" s="78"/>
      <c r="D70" s="78"/>
      <c r="E70" s="78"/>
      <c r="G70" s="76"/>
      <c r="I70" s="76"/>
    </row>
    <row r="71" spans="1:9" ht="90" customHeight="1">
      <c r="A71" s="76"/>
      <c r="B71" s="77"/>
      <c r="C71" s="78"/>
      <c r="D71" s="78"/>
      <c r="E71" s="78"/>
      <c r="G71" s="76"/>
      <c r="I71" s="76"/>
    </row>
    <row r="72" spans="1:9" ht="90" customHeight="1">
      <c r="A72" s="76"/>
      <c r="B72" s="77"/>
      <c r="C72" s="78"/>
      <c r="D72" s="78"/>
      <c r="E72" s="78"/>
      <c r="G72" s="76"/>
      <c r="I72" s="76"/>
    </row>
    <row r="73" spans="1:9" ht="90" customHeight="1">
      <c r="A73" s="76"/>
      <c r="B73" s="77"/>
      <c r="C73" s="78"/>
      <c r="D73" s="78"/>
      <c r="E73" s="78"/>
      <c r="G73" s="76"/>
      <c r="I73" s="76"/>
    </row>
    <row r="74" spans="1:9" ht="90" customHeight="1">
      <c r="A74" s="76"/>
      <c r="B74" s="77"/>
      <c r="C74" s="78"/>
      <c r="D74" s="78"/>
      <c r="E74" s="78"/>
      <c r="G74" s="76"/>
      <c r="I74" s="76"/>
    </row>
    <row r="75" spans="1:9" ht="90" customHeight="1">
      <c r="A75" s="76"/>
      <c r="B75" s="77"/>
      <c r="C75" s="78"/>
      <c r="D75" s="78"/>
      <c r="E75" s="78"/>
      <c r="G75" s="76"/>
      <c r="I75" s="76"/>
    </row>
    <row r="76" spans="1:9" ht="90" customHeight="1">
      <c r="A76" s="76"/>
      <c r="B76" s="77"/>
      <c r="C76" s="78"/>
      <c r="D76" s="76"/>
      <c r="E76" s="78"/>
      <c r="G76" s="76"/>
      <c r="I76" s="76"/>
    </row>
    <row r="77" spans="1:9" ht="90" customHeight="1">
      <c r="A77" s="76"/>
      <c r="B77" s="77"/>
      <c r="C77" s="78"/>
      <c r="D77" s="76"/>
      <c r="E77" s="78"/>
      <c r="G77" s="76"/>
      <c r="I77" s="76"/>
    </row>
    <row r="78" spans="1:9" ht="90" customHeight="1">
      <c r="A78" s="76"/>
      <c r="B78" s="77"/>
      <c r="C78" s="78"/>
      <c r="D78" s="76"/>
      <c r="E78" s="78"/>
      <c r="G78" s="76"/>
      <c r="I78" s="76"/>
    </row>
    <row r="79" spans="1:9" ht="90" customHeight="1">
      <c r="A79" s="76"/>
      <c r="B79" s="77"/>
      <c r="C79" s="78"/>
      <c r="D79" s="76"/>
      <c r="E79" s="78"/>
      <c r="G79" s="76"/>
      <c r="I79" s="76"/>
    </row>
    <row r="80" spans="1:9" ht="90" customHeight="1">
      <c r="A80" s="76"/>
      <c r="B80" s="77"/>
      <c r="C80" s="78"/>
      <c r="D80" s="76"/>
      <c r="E80" s="78"/>
      <c r="G80" s="76"/>
      <c r="I80" s="76"/>
    </row>
    <row r="81" spans="1:9" ht="90" customHeight="1">
      <c r="A81" s="76"/>
      <c r="B81" s="77"/>
      <c r="C81" s="78"/>
      <c r="D81" s="76"/>
      <c r="E81" s="78"/>
      <c r="G81" s="76"/>
      <c r="I81" s="76"/>
    </row>
    <row r="82" spans="1:9" ht="90" customHeight="1">
      <c r="A82" s="76"/>
      <c r="B82" s="77"/>
      <c r="C82" s="78"/>
      <c r="D82" s="76"/>
      <c r="E82" s="78"/>
      <c r="G82" s="76"/>
      <c r="I82" s="76"/>
    </row>
    <row r="83" spans="1:9" ht="90" customHeight="1">
      <c r="A83" s="76"/>
      <c r="B83" s="77"/>
      <c r="C83" s="78"/>
      <c r="D83" s="76"/>
      <c r="E83" s="78"/>
      <c r="G83" s="76"/>
      <c r="I83" s="76"/>
    </row>
    <row r="84" spans="1:9" ht="90" customHeight="1">
      <c r="A84" s="76"/>
      <c r="B84" s="77"/>
      <c r="C84" s="78"/>
      <c r="D84" s="76"/>
      <c r="E84" s="78"/>
      <c r="G84" s="76"/>
      <c r="I84" s="76"/>
    </row>
    <row r="85" spans="1:9" ht="90" customHeight="1">
      <c r="A85" s="76"/>
      <c r="B85" s="77"/>
      <c r="C85" s="78"/>
      <c r="D85" s="76"/>
      <c r="E85" s="78"/>
      <c r="G85" s="76"/>
      <c r="I85" s="76"/>
    </row>
    <row r="86" spans="1:9" ht="90" customHeight="1">
      <c r="A86" s="76"/>
      <c r="B86" s="77"/>
      <c r="C86" s="78"/>
      <c r="D86" s="76"/>
      <c r="E86" s="78"/>
      <c r="G86" s="76"/>
      <c r="I86" s="76"/>
    </row>
    <row r="87" spans="4:7" ht="90" customHeight="1">
      <c r="D87" s="6"/>
      <c r="E87" s="8"/>
      <c r="G87" s="10"/>
    </row>
    <row r="88" spans="4:7" ht="90" customHeight="1">
      <c r="D88" s="6"/>
      <c r="E88" s="8"/>
      <c r="G88" s="10"/>
    </row>
    <row r="89" spans="4:7" ht="90" customHeight="1">
      <c r="D89" s="6"/>
      <c r="E89" s="8"/>
      <c r="G89" s="10"/>
    </row>
    <row r="90" spans="4:7" ht="90" customHeight="1">
      <c r="D90" s="6"/>
      <c r="G90" s="10"/>
    </row>
    <row r="91" spans="4:7" ht="90" customHeight="1">
      <c r="D91" s="6"/>
      <c r="G91" s="10"/>
    </row>
    <row r="92" spans="4:7" ht="90" customHeight="1">
      <c r="D92" s="6"/>
      <c r="G92" s="10"/>
    </row>
    <row r="93" spans="4:7" ht="90" customHeight="1">
      <c r="D93" s="6"/>
      <c r="G93" s="10"/>
    </row>
    <row r="94" spans="4:7" ht="90" customHeight="1">
      <c r="D94" s="6"/>
      <c r="G94" s="10"/>
    </row>
    <row r="95" spans="4:7" ht="90" customHeight="1">
      <c r="D95" s="6"/>
      <c r="G95" s="10"/>
    </row>
    <row r="96" spans="4:7" ht="90" customHeight="1">
      <c r="D96" s="6"/>
      <c r="G96" s="10"/>
    </row>
    <row r="97" spans="4:7" ht="90" customHeight="1">
      <c r="D97" s="6"/>
      <c r="G97" s="10"/>
    </row>
    <row r="98" spans="4:7" ht="90" customHeight="1">
      <c r="D98" s="6"/>
      <c r="G98" s="10"/>
    </row>
    <row r="99" spans="4:7" ht="90" customHeight="1">
      <c r="D99" s="6"/>
      <c r="G99" s="10"/>
    </row>
    <row r="100" spans="4:7" ht="90" customHeight="1">
      <c r="D100" s="6"/>
      <c r="G100" s="10"/>
    </row>
    <row r="101" spans="4:7" ht="90" customHeight="1">
      <c r="D101" s="6"/>
      <c r="G101" s="10"/>
    </row>
    <row r="102" spans="4:7" ht="90" customHeight="1">
      <c r="D102" s="6"/>
      <c r="G102" s="10"/>
    </row>
    <row r="103" ht="90" customHeight="1">
      <c r="D103" s="6"/>
    </row>
    <row r="104" ht="90" customHeight="1">
      <c r="D104" s="6"/>
    </row>
  </sheetData>
  <sheetProtection/>
  <mergeCells count="2">
    <mergeCell ref="A1:I1"/>
    <mergeCell ref="A58:D58"/>
  </mergeCells>
  <printOptions horizontalCentered="1"/>
  <pageMargins left="0.39" right="0.35" top="0.63" bottom="0.75" header="0.55" footer="0.39"/>
  <pageSetup fitToHeight="0"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YuBinhui</cp:lastModifiedBy>
  <cp:lastPrinted>2018-09-21T05:28:47Z</cp:lastPrinted>
  <dcterms:created xsi:type="dcterms:W3CDTF">2010-06-22T00:53:34Z</dcterms:created>
  <dcterms:modified xsi:type="dcterms:W3CDTF">2019-09-09T08:40:26Z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2052-10.8.0.6308</vt:lpwstr>
  </property>
  <property fmtid="{D5CDD505-2E9C-101B-9397-08002B2CF9AE}" pid="4" name="KSORubyTemplate">
    <vt:lpwstr>11</vt:lpwstr>
  </property>
</Properties>
</file>